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東海研HP\50syuunen\"/>
    </mc:Choice>
  </mc:AlternateContent>
  <xr:revisionPtr revIDLastSave="0" documentId="8_{B6E31E02-A19A-41B5-B520-518375262B23}" xr6:coauthVersionLast="47" xr6:coauthVersionMax="47" xr10:uidLastSave="{00000000-0000-0000-0000-000000000000}"/>
  <bookViews>
    <workbookView xWindow="-120" yWindow="-120" windowWidth="29040" windowHeight="15840" xr2:uid="{00000000-000D-0000-FFFF-FFFF00000000}"/>
  </bookViews>
  <sheets>
    <sheet name="表紙" sheetId="14" r:id="rId1"/>
    <sheet name="人口基本表" sheetId="1" r:id="rId2"/>
    <sheet name="国勢調査人口（愛知県）の推移" sheetId="11" r:id="rId3"/>
    <sheet name="国勢調査人口（岐阜県）の推移" sheetId="12" r:id="rId4"/>
    <sheet name="国勢調査人口（三重県）の推移" sheetId="13" r:id="rId5"/>
    <sheet name="愛知（転入）" sheetId="2" r:id="rId6"/>
    <sheet name="愛知（転出）" sheetId="3" r:id="rId7"/>
    <sheet name="愛知（増減）" sheetId="4" r:id="rId8"/>
    <sheet name="岐阜（転入）" sheetId="5" r:id="rId9"/>
    <sheet name="岐阜（転出）" sheetId="6" r:id="rId10"/>
    <sheet name="岐阜（増減） " sheetId="7" r:id="rId11"/>
    <sheet name="三重（転入）" sheetId="8" r:id="rId12"/>
    <sheet name="三重（転出）" sheetId="9" r:id="rId13"/>
    <sheet name="三重（増減）" sheetId="10" r:id="rId14"/>
  </sheets>
  <definedNames>
    <definedName name="_xlnm.Print_Titles" localSheetId="5">'愛知（転入）'!$A:$A,'愛知（転入）'!$2:$3</definedName>
    <definedName name="_xlnm.Print_Titles" localSheetId="2">'国勢調査人口（愛知県）の推移'!$A:$B,'国勢調査人口（愛知県）の推移'!$1:$3</definedName>
    <definedName name="_xlnm.Print_Titles" localSheetId="3">'国勢調査人口（岐阜県）の推移'!$A:$B,'国勢調査人口（岐阜県）の推移'!$1:$3</definedName>
    <definedName name="_xlnm.Print_Titles" localSheetId="4">'国勢調査人口（三重県）の推移'!$A:$B,'国勢調査人口（三重県）の推移'!$1:$3</definedName>
    <definedName name="_xlnm.Print_Titles" localSheetId="1">人口基本表!$A:$C,人口基本表!$1:$3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7" i="1" l="1"/>
  <c r="BD26" i="1"/>
  <c r="BD21" i="1"/>
  <c r="BD20" i="1"/>
  <c r="BD15" i="1"/>
  <c r="BD14" i="1"/>
  <c r="BC36" i="1" l="1"/>
  <c r="BB36" i="1"/>
  <c r="BC33" i="1"/>
  <c r="BB33" i="1"/>
  <c r="BC30" i="1"/>
  <c r="BB30" i="1"/>
  <c r="BB95" i="10"/>
  <c r="BB96" i="10"/>
  <c r="BB97" i="10"/>
  <c r="BB98" i="10"/>
  <c r="BB99" i="10"/>
  <c r="BB100" i="10"/>
  <c r="BB101" i="10"/>
  <c r="BB83" i="10"/>
  <c r="BB84" i="10"/>
  <c r="BB85" i="10"/>
  <c r="BB86" i="10"/>
  <c r="BB87" i="10"/>
  <c r="BB88" i="10"/>
  <c r="BB89" i="10"/>
  <c r="BB90" i="10"/>
  <c r="BB91" i="10"/>
  <c r="BB92" i="10"/>
  <c r="BB4" i="10"/>
  <c r="BB5" i="10"/>
  <c r="BB6" i="10"/>
  <c r="BB7" i="10"/>
  <c r="BB8" i="10"/>
  <c r="BB9" i="10"/>
  <c r="BB10" i="10"/>
  <c r="BB11" i="10"/>
  <c r="BB12" i="10"/>
  <c r="BB13" i="10"/>
  <c r="BB14" i="10"/>
  <c r="BB15" i="10"/>
  <c r="BB16" i="10"/>
  <c r="BB17" i="10"/>
  <c r="BB18" i="10"/>
  <c r="BB19" i="10"/>
  <c r="BB20" i="10"/>
  <c r="BB21" i="10"/>
  <c r="BB22" i="10"/>
  <c r="BB23" i="10"/>
  <c r="BB24" i="10"/>
  <c r="BB25" i="10"/>
  <c r="BB26" i="10"/>
  <c r="BB27" i="10"/>
  <c r="BB29" i="10"/>
  <c r="BB30" i="10"/>
  <c r="BB31" i="10"/>
  <c r="BB32" i="10"/>
  <c r="BB33" i="10"/>
  <c r="BB34" i="10"/>
  <c r="BB35" i="10"/>
  <c r="BB36" i="10"/>
  <c r="BB37" i="10"/>
  <c r="BB38" i="10"/>
  <c r="BB39" i="10"/>
  <c r="BB40" i="10"/>
  <c r="BB41" i="10"/>
  <c r="BB42" i="10"/>
  <c r="BB43" i="10"/>
  <c r="BB44" i="10"/>
  <c r="BB45" i="10"/>
  <c r="BB46" i="10"/>
  <c r="BB47" i="10"/>
  <c r="BB48" i="10"/>
  <c r="BB49" i="10"/>
  <c r="BB50" i="10"/>
  <c r="BB51" i="10"/>
  <c r="BB52" i="10"/>
  <c r="BB54" i="10"/>
  <c r="BB55" i="10"/>
  <c r="BB56" i="10"/>
  <c r="BB57" i="10"/>
  <c r="BB58" i="10"/>
  <c r="BB59" i="10"/>
  <c r="BB60" i="10"/>
  <c r="BB61" i="10"/>
  <c r="BB62" i="10"/>
  <c r="BB63" i="10"/>
  <c r="BB64" i="10"/>
  <c r="BB65" i="10"/>
  <c r="BB66" i="10"/>
  <c r="BB67" i="10"/>
  <c r="BB68" i="10"/>
  <c r="BB69" i="10"/>
  <c r="BB70" i="10"/>
  <c r="BB71" i="10"/>
  <c r="BB72" i="10"/>
  <c r="BB73" i="10"/>
  <c r="BB74" i="10"/>
  <c r="BB75" i="10"/>
  <c r="BB76" i="10"/>
  <c r="BB95" i="7"/>
  <c r="BB96" i="7"/>
  <c r="BB97" i="7"/>
  <c r="BB98" i="7"/>
  <c r="BB99" i="7"/>
  <c r="BB100" i="7"/>
  <c r="BB101" i="7"/>
  <c r="BB83" i="7"/>
  <c r="BB84" i="7"/>
  <c r="BB85" i="7"/>
  <c r="BB86" i="7"/>
  <c r="BB87" i="7"/>
  <c r="BB88" i="7"/>
  <c r="BB89" i="7"/>
  <c r="BB90" i="7"/>
  <c r="BB91" i="7"/>
  <c r="BB92" i="7"/>
  <c r="BB4" i="7"/>
  <c r="BB5" i="7"/>
  <c r="BB6" i="7"/>
  <c r="BB7" i="7"/>
  <c r="BB8" i="7"/>
  <c r="BB9" i="7"/>
  <c r="BB10" i="7"/>
  <c r="BB11" i="7"/>
  <c r="BB12" i="7"/>
  <c r="BB13" i="7"/>
  <c r="BB14" i="7"/>
  <c r="BB15" i="7"/>
  <c r="BB16" i="7"/>
  <c r="BB17" i="7"/>
  <c r="BB18" i="7"/>
  <c r="BB19" i="7"/>
  <c r="BB20" i="7"/>
  <c r="BB21" i="7"/>
  <c r="BB22" i="7"/>
  <c r="BB23" i="7"/>
  <c r="BB24" i="7"/>
  <c r="BB26" i="7"/>
  <c r="BB27" i="7"/>
  <c r="BB28" i="7"/>
  <c r="BB29" i="7"/>
  <c r="BB30" i="7"/>
  <c r="BB31" i="7"/>
  <c r="BB32" i="7"/>
  <c r="BB33" i="7"/>
  <c r="BB34" i="7"/>
  <c r="BB35" i="7"/>
  <c r="BB36" i="7"/>
  <c r="BB37" i="7"/>
  <c r="BB38" i="7"/>
  <c r="BB39" i="7"/>
  <c r="BB40" i="7"/>
  <c r="BB41" i="7"/>
  <c r="BB42" i="7"/>
  <c r="BB43" i="7"/>
  <c r="BB44" i="7"/>
  <c r="BB45" i="7"/>
  <c r="BB46" i="7"/>
  <c r="BB47" i="7"/>
  <c r="BB48" i="7"/>
  <c r="BB49" i="7"/>
  <c r="BB50" i="7"/>
  <c r="BB51" i="7"/>
  <c r="BB52" i="7"/>
  <c r="BB54" i="7"/>
  <c r="BB55" i="7"/>
  <c r="BB56" i="7"/>
  <c r="BB57" i="7"/>
  <c r="BB58" i="7"/>
  <c r="BB59" i="7"/>
  <c r="BB60" i="7"/>
  <c r="BB61" i="7"/>
  <c r="BB62" i="7"/>
  <c r="BB63" i="7"/>
  <c r="BB64" i="7"/>
  <c r="BB65" i="7"/>
  <c r="BB66" i="7"/>
  <c r="BB67" i="7"/>
  <c r="BB68" i="7"/>
  <c r="BB69" i="7"/>
  <c r="BB70" i="7"/>
  <c r="BB71" i="7"/>
  <c r="BB72" i="7"/>
  <c r="BB73" i="7"/>
  <c r="BB74" i="7"/>
  <c r="BB75" i="7"/>
  <c r="BB76" i="7"/>
  <c r="BB95" i="4"/>
  <c r="BB96" i="4"/>
  <c r="BB97" i="4"/>
  <c r="BB98" i="4"/>
  <c r="BB99" i="4"/>
  <c r="BB100" i="4"/>
  <c r="BB101" i="4"/>
  <c r="BB83" i="4"/>
  <c r="BB84" i="4"/>
  <c r="BB85" i="4"/>
  <c r="BB86" i="4"/>
  <c r="BB87" i="4"/>
  <c r="BB88" i="4"/>
  <c r="BB89" i="4"/>
  <c r="BB90" i="4"/>
  <c r="BB91" i="4"/>
  <c r="BB92" i="4"/>
  <c r="BB4" i="4"/>
  <c r="BB5" i="4"/>
  <c r="BB6" i="4"/>
  <c r="BB7" i="4"/>
  <c r="BB8" i="4"/>
  <c r="BB9" i="4"/>
  <c r="BB10" i="4"/>
  <c r="BB11" i="4"/>
  <c r="BB12" i="4"/>
  <c r="BB13" i="4"/>
  <c r="BB14" i="4"/>
  <c r="BB15" i="4"/>
  <c r="BB16" i="4"/>
  <c r="BB17" i="4"/>
  <c r="BB18" i="4"/>
  <c r="BB19" i="4"/>
  <c r="BB20" i="4"/>
  <c r="BB21" i="4"/>
  <c r="BB22" i="4"/>
  <c r="BB23" i="4"/>
  <c r="BB24" i="4"/>
  <c r="BB25" i="4"/>
  <c r="BB26" i="4"/>
  <c r="BB28" i="4"/>
  <c r="BB29" i="4"/>
  <c r="BB30" i="4"/>
  <c r="BB31" i="4"/>
  <c r="BB32" i="4"/>
  <c r="BB33" i="4"/>
  <c r="BB34" i="4"/>
  <c r="BB35" i="4"/>
  <c r="BB36" i="4"/>
  <c r="BB37" i="4"/>
  <c r="BB38" i="4"/>
  <c r="BB39" i="4"/>
  <c r="BB40" i="4"/>
  <c r="BB41" i="4"/>
  <c r="BB42" i="4"/>
  <c r="BB43" i="4"/>
  <c r="BB44" i="4"/>
  <c r="BB45" i="4"/>
  <c r="BB46" i="4"/>
  <c r="BB47" i="4"/>
  <c r="BB48" i="4"/>
  <c r="BB49" i="4"/>
  <c r="BB50" i="4"/>
  <c r="BB51" i="4"/>
  <c r="BB52" i="4"/>
  <c r="BB54" i="4"/>
  <c r="BB55" i="4"/>
  <c r="BB56" i="4"/>
  <c r="BB57" i="4"/>
  <c r="BB58" i="4"/>
  <c r="BB59" i="4"/>
  <c r="BB60" i="4"/>
  <c r="BB61" i="4"/>
  <c r="BB62" i="4"/>
  <c r="BB63" i="4"/>
  <c r="BB64" i="4"/>
  <c r="BB65" i="4"/>
  <c r="BB66" i="4"/>
  <c r="BB67" i="4"/>
  <c r="BB68" i="4"/>
  <c r="BB69" i="4"/>
  <c r="BB70" i="4"/>
  <c r="BB71" i="4"/>
  <c r="BB72" i="4"/>
  <c r="BB73" i="4"/>
  <c r="BB74" i="4"/>
  <c r="BB75" i="4"/>
  <c r="BB76" i="4"/>
  <c r="BA83" i="4"/>
  <c r="BA84" i="4"/>
  <c r="BA85" i="4"/>
  <c r="BA86" i="4"/>
  <c r="BA87" i="4"/>
  <c r="BA88" i="4"/>
  <c r="BA89" i="4"/>
  <c r="BA99" i="4" s="1"/>
  <c r="BA90" i="4"/>
  <c r="BA101" i="4" s="1"/>
  <c r="BA91" i="4"/>
  <c r="BA92" i="4"/>
  <c r="BA95" i="4"/>
  <c r="BA96" i="4"/>
  <c r="BA97" i="4"/>
  <c r="BA98" i="4"/>
  <c r="BA100" i="4"/>
  <c r="BA83" i="7"/>
  <c r="BA84" i="7"/>
  <c r="BA85" i="7"/>
  <c r="BA86" i="7"/>
  <c r="BA87" i="7"/>
  <c r="BA88" i="7"/>
  <c r="BA89" i="7"/>
  <c r="BA90" i="7"/>
  <c r="BA91" i="7"/>
  <c r="BA92" i="7"/>
  <c r="BA100" i="7" s="1"/>
  <c r="BA95" i="7"/>
  <c r="BA96" i="7"/>
  <c r="BA97" i="7"/>
  <c r="BA98" i="7"/>
  <c r="BA99" i="7"/>
  <c r="BA101" i="7"/>
  <c r="BA83" i="10"/>
  <c r="BA84" i="10"/>
  <c r="BA85" i="10"/>
  <c r="BA86" i="10"/>
  <c r="BA87" i="10"/>
  <c r="BA88" i="10"/>
  <c r="BA89" i="10"/>
  <c r="BA90" i="10"/>
  <c r="BA101" i="10" s="1"/>
  <c r="BA91" i="10"/>
  <c r="BA92" i="10"/>
  <c r="BA95" i="10"/>
  <c r="BA96" i="10"/>
  <c r="BA97" i="10"/>
  <c r="BA98" i="10"/>
  <c r="BA99" i="10"/>
  <c r="BA100" i="10"/>
  <c r="BA4" i="10" l="1"/>
  <c r="BA5" i="10"/>
  <c r="BA6" i="10"/>
  <c r="BA7" i="10"/>
  <c r="BA8" i="10"/>
  <c r="BA9" i="10"/>
  <c r="BA10" i="10"/>
  <c r="BA11" i="10"/>
  <c r="BA12" i="10"/>
  <c r="BA13" i="10"/>
  <c r="BA14" i="10"/>
  <c r="BA15" i="10"/>
  <c r="BA16" i="10"/>
  <c r="BA17" i="10"/>
  <c r="BA18" i="10"/>
  <c r="BA19" i="10"/>
  <c r="BA20" i="10"/>
  <c r="BA21" i="10"/>
  <c r="BA22" i="10"/>
  <c r="BA23" i="10"/>
  <c r="BA24" i="10"/>
  <c r="BA25" i="10"/>
  <c r="BA26" i="10"/>
  <c r="BA27" i="10"/>
  <c r="BA29" i="10"/>
  <c r="BA30" i="10"/>
  <c r="BA31" i="10"/>
  <c r="BA32" i="10"/>
  <c r="BA33" i="10"/>
  <c r="BA34" i="10"/>
  <c r="BA35" i="10"/>
  <c r="BA36" i="10"/>
  <c r="BA37" i="10"/>
  <c r="BA38" i="10"/>
  <c r="BA39" i="10"/>
  <c r="BA40" i="10"/>
  <c r="BA41" i="10"/>
  <c r="BA42" i="10"/>
  <c r="BA43" i="10"/>
  <c r="BA44" i="10"/>
  <c r="BA45" i="10"/>
  <c r="BA46" i="10"/>
  <c r="BA47" i="10"/>
  <c r="BA48" i="10"/>
  <c r="BA49" i="10"/>
  <c r="BA50" i="10"/>
  <c r="BA51" i="10"/>
  <c r="BA52" i="10"/>
  <c r="BA54" i="10"/>
  <c r="BA55" i="10"/>
  <c r="BA56" i="10"/>
  <c r="BA57" i="10"/>
  <c r="BA58" i="10"/>
  <c r="BA59" i="10"/>
  <c r="BA60" i="10"/>
  <c r="BA61" i="10"/>
  <c r="BA62" i="10"/>
  <c r="BA63" i="10"/>
  <c r="BA64" i="10"/>
  <c r="BA65" i="10"/>
  <c r="BA66" i="10"/>
  <c r="BA67" i="10"/>
  <c r="BA68" i="10"/>
  <c r="BA69" i="10"/>
  <c r="BA70" i="10"/>
  <c r="BA71" i="10"/>
  <c r="BA72" i="10"/>
  <c r="BA73" i="10"/>
  <c r="BA74" i="10"/>
  <c r="BA75" i="10"/>
  <c r="BA76" i="10"/>
  <c r="BA4" i="7"/>
  <c r="BA5" i="7"/>
  <c r="BA6" i="7"/>
  <c r="BA7" i="7"/>
  <c r="BA8" i="7"/>
  <c r="BA9" i="7"/>
  <c r="BA10" i="7"/>
  <c r="BA11" i="7"/>
  <c r="BA12" i="7"/>
  <c r="BA13" i="7"/>
  <c r="BA14" i="7"/>
  <c r="BA15" i="7"/>
  <c r="BA16" i="7"/>
  <c r="BA17" i="7"/>
  <c r="BA18" i="7"/>
  <c r="BA19" i="7"/>
  <c r="BA20" i="7"/>
  <c r="BA21" i="7"/>
  <c r="BA22" i="7"/>
  <c r="BA23" i="7"/>
  <c r="BA24" i="7"/>
  <c r="BA26" i="7"/>
  <c r="BA27" i="7"/>
  <c r="BA28" i="7"/>
  <c r="BA29" i="7"/>
  <c r="BA30" i="7"/>
  <c r="BA31" i="7"/>
  <c r="BA32" i="7"/>
  <c r="BA33" i="7"/>
  <c r="BA34" i="7"/>
  <c r="BA35" i="7"/>
  <c r="BA36" i="7"/>
  <c r="BA37" i="7"/>
  <c r="BA38" i="7"/>
  <c r="BA39" i="7"/>
  <c r="BA40" i="7"/>
  <c r="BA41" i="7"/>
  <c r="BA42" i="7"/>
  <c r="BA43" i="7"/>
  <c r="BA44" i="7"/>
  <c r="BA45" i="7"/>
  <c r="BA46" i="7"/>
  <c r="BA47" i="7"/>
  <c r="BA48" i="7"/>
  <c r="BA49" i="7"/>
  <c r="BA50" i="7"/>
  <c r="BA51" i="7"/>
  <c r="BA52" i="7"/>
  <c r="BA54" i="7"/>
  <c r="BA55" i="7"/>
  <c r="BA56" i="7"/>
  <c r="BA57" i="7"/>
  <c r="BA58" i="7"/>
  <c r="BA59" i="7"/>
  <c r="BA60" i="7"/>
  <c r="BA61" i="7"/>
  <c r="BA62" i="7"/>
  <c r="BA63" i="7"/>
  <c r="BA64" i="7"/>
  <c r="BA65" i="7"/>
  <c r="BA66" i="7"/>
  <c r="BA67" i="7"/>
  <c r="BA68" i="7"/>
  <c r="BA69" i="7"/>
  <c r="BA70" i="7"/>
  <c r="BA71" i="7"/>
  <c r="BA72" i="7"/>
  <c r="BA73" i="7"/>
  <c r="BA74" i="7"/>
  <c r="BA75" i="7"/>
  <c r="BA76" i="7"/>
  <c r="BA4" i="4"/>
  <c r="BA5" i="4"/>
  <c r="BA6" i="4"/>
  <c r="BA7" i="4"/>
  <c r="BA8" i="4"/>
  <c r="BA9" i="4"/>
  <c r="BA10" i="4"/>
  <c r="BA11" i="4"/>
  <c r="BA12" i="4"/>
  <c r="BA13" i="4"/>
  <c r="BA14" i="4"/>
  <c r="BA15" i="4"/>
  <c r="BA16" i="4"/>
  <c r="BA17" i="4"/>
  <c r="BA18" i="4"/>
  <c r="BA19" i="4"/>
  <c r="BA20" i="4"/>
  <c r="BA21" i="4"/>
  <c r="BA22" i="4"/>
  <c r="BA23" i="4"/>
  <c r="BA24" i="4"/>
  <c r="BA25" i="4"/>
  <c r="BA26" i="4"/>
  <c r="BA28" i="4"/>
  <c r="BA29" i="4"/>
  <c r="BA30" i="4"/>
  <c r="BA31" i="4"/>
  <c r="BA32" i="4"/>
  <c r="BA33" i="4"/>
  <c r="BA34" i="4"/>
  <c r="BA35" i="4"/>
  <c r="BA36" i="4"/>
  <c r="BA37" i="4"/>
  <c r="BA38" i="4"/>
  <c r="BA39" i="4"/>
  <c r="BA40" i="4"/>
  <c r="BA41" i="4"/>
  <c r="BA42" i="4"/>
  <c r="BA43" i="4"/>
  <c r="BA44" i="4"/>
  <c r="BA45" i="4"/>
  <c r="BA46" i="4"/>
  <c r="BA47" i="4"/>
  <c r="BA48" i="4"/>
  <c r="BA49" i="4"/>
  <c r="BA50" i="4"/>
  <c r="BA51" i="4"/>
  <c r="BA52" i="4"/>
  <c r="BA54" i="4"/>
  <c r="BA55" i="4"/>
  <c r="BA56" i="4"/>
  <c r="BA57" i="4"/>
  <c r="BA58" i="4"/>
  <c r="BA59" i="4"/>
  <c r="BA60" i="4"/>
  <c r="BA61" i="4"/>
  <c r="BA62" i="4"/>
  <c r="BA63" i="4"/>
  <c r="BA64" i="4"/>
  <c r="BA65" i="4"/>
  <c r="BA66" i="4"/>
  <c r="BA67" i="4"/>
  <c r="BA68" i="4"/>
  <c r="BA69" i="4"/>
  <c r="BA70" i="4"/>
  <c r="BA71" i="4"/>
  <c r="BA72" i="4"/>
  <c r="BA73" i="4"/>
  <c r="BA74" i="4"/>
  <c r="BA75" i="4"/>
  <c r="BA76" i="4"/>
  <c r="X56" i="13"/>
  <c r="M38" i="13"/>
  <c r="X31" i="13"/>
  <c r="X27" i="13"/>
  <c r="X23" i="13"/>
  <c r="X102" i="13"/>
  <c r="X101" i="13"/>
  <c r="X100" i="13"/>
  <c r="X99" i="13"/>
  <c r="X98" i="13"/>
  <c r="X97" i="13"/>
  <c r="X96" i="13"/>
  <c r="X95" i="13"/>
  <c r="X94" i="13"/>
  <c r="X93" i="13"/>
  <c r="X92" i="13"/>
  <c r="X91" i="13"/>
  <c r="X90" i="13"/>
  <c r="X89" i="13"/>
  <c r="X88" i="13"/>
  <c r="X87" i="13"/>
  <c r="X86" i="13"/>
  <c r="X85" i="13"/>
  <c r="X84" i="13"/>
  <c r="X83" i="13"/>
  <c r="X82" i="13"/>
  <c r="X81" i="13"/>
  <c r="X80" i="13"/>
  <c r="X79" i="13"/>
  <c r="X78" i="13"/>
  <c r="X77" i="13"/>
  <c r="X76" i="13"/>
  <c r="X75" i="13"/>
  <c r="X74" i="13"/>
  <c r="X73" i="13"/>
  <c r="X72" i="13"/>
  <c r="X71" i="13"/>
  <c r="X70" i="13"/>
  <c r="X69" i="13"/>
  <c r="X68" i="13"/>
  <c r="X67" i="13"/>
  <c r="X66" i="13"/>
  <c r="X65" i="13"/>
  <c r="X64" i="13"/>
  <c r="X63" i="13"/>
  <c r="X62" i="13"/>
  <c r="X61" i="13"/>
  <c r="X60" i="13"/>
  <c r="X59" i="13"/>
  <c r="X58" i="13"/>
  <c r="X57" i="13"/>
  <c r="X55" i="13"/>
  <c r="X54" i="13"/>
  <c r="X53" i="13"/>
  <c r="X52" i="13"/>
  <c r="X51" i="13"/>
  <c r="X50" i="13"/>
  <c r="X49" i="13"/>
  <c r="X48" i="13"/>
  <c r="X47" i="13"/>
  <c r="X40" i="13"/>
  <c r="X39" i="13"/>
  <c r="X38" i="13"/>
  <c r="X37" i="13"/>
  <c r="X36" i="13"/>
  <c r="X35" i="13"/>
  <c r="X34" i="13"/>
  <c r="X33" i="13"/>
  <c r="X32" i="13"/>
  <c r="X30" i="13"/>
  <c r="X29" i="13"/>
  <c r="X28" i="13"/>
  <c r="X26" i="13"/>
  <c r="X25" i="13"/>
  <c r="X24" i="13"/>
  <c r="X22" i="13"/>
  <c r="X21" i="13"/>
  <c r="X20" i="13"/>
  <c r="X19" i="13"/>
  <c r="X18" i="13"/>
  <c r="X17" i="13"/>
  <c r="X16" i="13"/>
  <c r="X15" i="13"/>
  <c r="X14" i="13"/>
  <c r="X13" i="13"/>
  <c r="X12" i="13"/>
  <c r="X11" i="13"/>
  <c r="X10" i="13"/>
  <c r="X9" i="13"/>
  <c r="X8" i="13"/>
  <c r="X7" i="13"/>
  <c r="X6" i="13"/>
  <c r="X5" i="13"/>
  <c r="X4" i="13"/>
  <c r="X92" i="12"/>
  <c r="X136" i="12"/>
  <c r="X135" i="12"/>
  <c r="X134" i="12"/>
  <c r="X133" i="12"/>
  <c r="X132" i="12"/>
  <c r="X131" i="12"/>
  <c r="X130" i="12"/>
  <c r="X129" i="12"/>
  <c r="X128" i="12"/>
  <c r="X127" i="12"/>
  <c r="X126" i="12"/>
  <c r="X125" i="12"/>
  <c r="X124" i="12"/>
  <c r="X123" i="12"/>
  <c r="X122" i="12"/>
  <c r="X121" i="12"/>
  <c r="X120" i="12"/>
  <c r="X119" i="12"/>
  <c r="X118" i="12"/>
  <c r="X117" i="12"/>
  <c r="X116" i="12"/>
  <c r="X115" i="12"/>
  <c r="X114" i="12"/>
  <c r="X113" i="12"/>
  <c r="X112" i="12"/>
  <c r="X111" i="12"/>
  <c r="X110" i="12"/>
  <c r="X109" i="12"/>
  <c r="X108" i="12"/>
  <c r="X107" i="12"/>
  <c r="X106" i="12"/>
  <c r="X105" i="12"/>
  <c r="X104" i="12"/>
  <c r="X103" i="12"/>
  <c r="X102" i="12"/>
  <c r="X101" i="12"/>
  <c r="X100" i="12"/>
  <c r="X99" i="12"/>
  <c r="X98" i="12"/>
  <c r="X97" i="12"/>
  <c r="X96" i="12"/>
  <c r="X95" i="12"/>
  <c r="X94" i="12"/>
  <c r="X93" i="12"/>
  <c r="X91" i="12"/>
  <c r="X90" i="12"/>
  <c r="X89" i="12"/>
  <c r="X88" i="12"/>
  <c r="X87" i="12"/>
  <c r="X86" i="12"/>
  <c r="X85" i="12"/>
  <c r="X84" i="12"/>
  <c r="X83" i="12"/>
  <c r="X82" i="12"/>
  <c r="X81" i="12"/>
  <c r="X80" i="12"/>
  <c r="X79" i="12"/>
  <c r="X78" i="12"/>
  <c r="X77" i="12"/>
  <c r="X76" i="12"/>
  <c r="X75" i="12"/>
  <c r="X74" i="12"/>
  <c r="X73" i="12"/>
  <c r="X72" i="12"/>
  <c r="X71" i="12"/>
  <c r="X70" i="12"/>
  <c r="X69" i="12"/>
  <c r="X68" i="12"/>
  <c r="X67" i="12"/>
  <c r="X66" i="12"/>
  <c r="X65" i="12"/>
  <c r="X64" i="12"/>
  <c r="X63" i="12"/>
  <c r="X62" i="12"/>
  <c r="M38" i="12"/>
  <c r="M34" i="12"/>
  <c r="M31" i="12"/>
  <c r="M26" i="12"/>
  <c r="X55" i="12"/>
  <c r="X54" i="12"/>
  <c r="X53" i="12"/>
  <c r="X52" i="12"/>
  <c r="X51" i="12"/>
  <c r="X50" i="12"/>
  <c r="X49" i="12"/>
  <c r="X48" i="12"/>
  <c r="X47" i="12"/>
  <c r="X46" i="12"/>
  <c r="X45" i="12"/>
  <c r="X44" i="12"/>
  <c r="X43" i="12"/>
  <c r="X42" i="12"/>
  <c r="X41" i="12"/>
  <c r="X40" i="12"/>
  <c r="X39" i="12"/>
  <c r="X38" i="12"/>
  <c r="X37" i="12"/>
  <c r="X36" i="12"/>
  <c r="X35" i="12"/>
  <c r="X34" i="12"/>
  <c r="X33" i="12"/>
  <c r="X32" i="12"/>
  <c r="X31" i="12"/>
  <c r="X30" i="12"/>
  <c r="X29" i="12"/>
  <c r="X28" i="12"/>
  <c r="X27" i="12"/>
  <c r="X26" i="12"/>
  <c r="X25" i="12"/>
  <c r="X24" i="12"/>
  <c r="X23" i="12"/>
  <c r="X22" i="12"/>
  <c r="X21" i="12"/>
  <c r="X20" i="12"/>
  <c r="X19" i="12"/>
  <c r="X18" i="12"/>
  <c r="X17" i="12"/>
  <c r="X16" i="12"/>
  <c r="X15" i="12"/>
  <c r="X14" i="12"/>
  <c r="X13" i="12"/>
  <c r="X12" i="12"/>
  <c r="X11" i="12"/>
  <c r="X10" i="12"/>
  <c r="X9" i="12"/>
  <c r="X8" i="12"/>
  <c r="X7" i="12"/>
  <c r="X6" i="12"/>
  <c r="X5" i="12"/>
  <c r="X4" i="12"/>
  <c r="X124" i="11"/>
  <c r="X125" i="11"/>
  <c r="X123" i="11"/>
  <c r="M78" i="11"/>
  <c r="X78" i="11" s="1"/>
  <c r="X70" i="11"/>
  <c r="M66" i="11"/>
  <c r="M63" i="11"/>
  <c r="X63" i="11" s="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6" i="11"/>
  <c r="X127" i="11"/>
  <c r="X128" i="11"/>
  <c r="X129" i="11"/>
  <c r="X130" i="11"/>
  <c r="X131" i="11"/>
  <c r="X132" i="11"/>
  <c r="X133" i="11"/>
  <c r="X134" i="11"/>
  <c r="X135" i="11"/>
  <c r="X136" i="11"/>
  <c r="X55" i="11"/>
  <c r="X4" i="11"/>
  <c r="X5" i="11"/>
  <c r="X6" i="11"/>
  <c r="X7" i="11"/>
  <c r="X8" i="11"/>
  <c r="X9" i="11"/>
  <c r="X10" i="1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6" i="11"/>
  <c r="X57" i="11"/>
  <c r="X58" i="11"/>
  <c r="X59" i="11"/>
  <c r="X60" i="11"/>
  <c r="X61" i="11"/>
  <c r="X62" i="11"/>
  <c r="X64" i="11"/>
  <c r="X65" i="11"/>
  <c r="X66" i="11"/>
  <c r="X67" i="11"/>
  <c r="X68" i="11"/>
  <c r="X69" i="11"/>
  <c r="X71" i="11"/>
  <c r="X72" i="11"/>
  <c r="X73" i="11"/>
  <c r="X74" i="11"/>
  <c r="X75" i="11"/>
  <c r="X76" i="11"/>
  <c r="X77" i="11"/>
  <c r="X79" i="11"/>
  <c r="X80" i="11"/>
  <c r="X81" i="11"/>
  <c r="BA36" i="1"/>
  <c r="BA33" i="1"/>
  <c r="BA30" i="1"/>
  <c r="AZ4" i="10"/>
  <c r="AZ5" i="10"/>
  <c r="AZ6" i="10"/>
  <c r="AZ7" i="10"/>
  <c r="AZ8" i="10"/>
  <c r="AZ9" i="10"/>
  <c r="AZ10" i="10"/>
  <c r="AZ11" i="10"/>
  <c r="AZ12" i="10"/>
  <c r="AZ85" i="10" s="1"/>
  <c r="AZ95" i="10" s="1"/>
  <c r="AZ13" i="10"/>
  <c r="AZ14" i="10"/>
  <c r="AZ15" i="10"/>
  <c r="AZ16" i="10"/>
  <c r="AZ17" i="10"/>
  <c r="AZ18" i="10"/>
  <c r="AZ19" i="10"/>
  <c r="AZ20" i="10"/>
  <c r="AZ21" i="10"/>
  <c r="AZ22" i="10"/>
  <c r="AZ23" i="10"/>
  <c r="AZ24" i="10"/>
  <c r="AZ25" i="10"/>
  <c r="AZ26" i="10"/>
  <c r="AZ27" i="10"/>
  <c r="AZ29" i="10"/>
  <c r="AZ89" i="10" s="1"/>
  <c r="AZ99" i="10" s="1"/>
  <c r="AZ30" i="10"/>
  <c r="AZ31" i="10"/>
  <c r="AZ32" i="10"/>
  <c r="AZ33" i="10"/>
  <c r="AZ34" i="10"/>
  <c r="AZ35" i="10"/>
  <c r="AZ36" i="10"/>
  <c r="AZ37" i="10"/>
  <c r="AZ90" i="10" s="1"/>
  <c r="AZ38" i="10"/>
  <c r="AZ39" i="10"/>
  <c r="AZ40" i="10"/>
  <c r="AZ41" i="10"/>
  <c r="AZ91" i="10" s="1"/>
  <c r="AZ42" i="10"/>
  <c r="AZ43" i="10"/>
  <c r="AZ44" i="10"/>
  <c r="AZ45" i="10"/>
  <c r="AZ46" i="10"/>
  <c r="AZ47" i="10"/>
  <c r="AZ48" i="10"/>
  <c r="AZ49" i="10"/>
  <c r="AZ50" i="10"/>
  <c r="AZ51" i="10"/>
  <c r="AZ52" i="10"/>
  <c r="AZ54" i="10"/>
  <c r="AZ55" i="10"/>
  <c r="AZ56" i="10"/>
  <c r="AZ57" i="10"/>
  <c r="AZ58" i="10"/>
  <c r="AZ59" i="10"/>
  <c r="AZ60" i="10"/>
  <c r="AZ61" i="10"/>
  <c r="AZ62" i="10"/>
  <c r="AZ63" i="10"/>
  <c r="AZ64" i="10"/>
  <c r="AZ65" i="10"/>
  <c r="AZ66" i="10"/>
  <c r="AZ67" i="10"/>
  <c r="AZ68" i="10"/>
  <c r="AZ69" i="10"/>
  <c r="AZ70" i="10"/>
  <c r="AZ71" i="10"/>
  <c r="AZ72" i="10"/>
  <c r="AZ73" i="10"/>
  <c r="AZ74" i="10"/>
  <c r="AZ75" i="10"/>
  <c r="AZ76" i="10"/>
  <c r="AZ83" i="10"/>
  <c r="AZ84" i="10"/>
  <c r="AZ101" i="10" s="1"/>
  <c r="AZ86" i="10"/>
  <c r="AZ87" i="10"/>
  <c r="AZ88" i="10"/>
  <c r="AZ98" i="10" s="1"/>
  <c r="AZ92" i="10"/>
  <c r="AZ100" i="10" s="1"/>
  <c r="AZ96" i="10"/>
  <c r="AZ97" i="10"/>
  <c r="AZ83" i="4"/>
  <c r="AZ84" i="4"/>
  <c r="AZ85" i="4"/>
  <c r="AZ86" i="4"/>
  <c r="AZ87" i="4"/>
  <c r="AZ88" i="4"/>
  <c r="AZ89" i="4"/>
  <c r="AZ90" i="4"/>
  <c r="AZ91" i="4"/>
  <c r="AZ92" i="4"/>
  <c r="AZ95" i="4"/>
  <c r="AZ96" i="4"/>
  <c r="AZ97" i="4"/>
  <c r="AZ98" i="4"/>
  <c r="AZ99" i="4"/>
  <c r="AZ100" i="4"/>
  <c r="AZ101" i="4"/>
  <c r="AZ83" i="7"/>
  <c r="AZ84" i="7"/>
  <c r="AZ85" i="7"/>
  <c r="AZ86" i="7"/>
  <c r="AZ87" i="7"/>
  <c r="AZ88" i="7"/>
  <c r="AZ89" i="7"/>
  <c r="AZ90" i="7"/>
  <c r="AZ101" i="7" s="1"/>
  <c r="AZ91" i="7"/>
  <c r="AZ92" i="7"/>
  <c r="AZ95" i="7"/>
  <c r="AZ96" i="7"/>
  <c r="AZ97" i="7"/>
  <c r="AZ98" i="7"/>
  <c r="AZ99" i="7"/>
  <c r="AZ100" i="7"/>
  <c r="AZ76" i="7"/>
  <c r="AZ75" i="7"/>
  <c r="AZ74" i="7"/>
  <c r="AZ73" i="7"/>
  <c r="AZ72" i="7"/>
  <c r="AZ71" i="7"/>
  <c r="AZ70" i="7"/>
  <c r="AZ69" i="7"/>
  <c r="AZ68" i="7"/>
  <c r="AZ67" i="7"/>
  <c r="AZ66" i="7"/>
  <c r="AZ65" i="7"/>
  <c r="AZ64" i="7"/>
  <c r="AZ63" i="7"/>
  <c r="AZ62" i="7"/>
  <c r="AZ61" i="7"/>
  <c r="AZ60" i="7"/>
  <c r="AZ59" i="7"/>
  <c r="AZ58" i="7"/>
  <c r="AZ57" i="7"/>
  <c r="AZ56" i="7"/>
  <c r="AZ55" i="7"/>
  <c r="AZ54" i="7"/>
  <c r="AZ52" i="7"/>
  <c r="AZ51" i="7"/>
  <c r="AZ50" i="7"/>
  <c r="AZ49" i="7"/>
  <c r="AZ48" i="7"/>
  <c r="AZ47" i="7"/>
  <c r="AZ46" i="7"/>
  <c r="AZ45" i="7"/>
  <c r="AZ44" i="7"/>
  <c r="AZ43" i="7"/>
  <c r="AZ42" i="7"/>
  <c r="AZ41" i="7"/>
  <c r="AZ40" i="7"/>
  <c r="AZ39" i="7"/>
  <c r="AZ38" i="7"/>
  <c r="AZ37" i="7"/>
  <c r="AZ36" i="7"/>
  <c r="AZ35" i="7"/>
  <c r="AZ34" i="7"/>
  <c r="AZ33" i="7"/>
  <c r="AZ32" i="7"/>
  <c r="AZ31" i="7"/>
  <c r="AZ30" i="7"/>
  <c r="AZ29" i="7"/>
  <c r="AZ28" i="7"/>
  <c r="AZ27" i="7"/>
  <c r="AZ26" i="7"/>
  <c r="AZ24" i="7"/>
  <c r="AZ23" i="7"/>
  <c r="AZ22" i="7"/>
  <c r="AZ21" i="7"/>
  <c r="AZ20" i="7"/>
  <c r="AZ19" i="7"/>
  <c r="AZ18" i="7"/>
  <c r="AZ17" i="7"/>
  <c r="AZ16" i="7"/>
  <c r="AZ15" i="7"/>
  <c r="AZ14" i="7"/>
  <c r="AZ13" i="7"/>
  <c r="AZ12" i="7"/>
  <c r="AZ11" i="7"/>
  <c r="AZ10" i="7"/>
  <c r="AZ9" i="7"/>
  <c r="AZ8" i="7"/>
  <c r="AZ7" i="7"/>
  <c r="AZ6" i="7"/>
  <c r="AZ5" i="7"/>
  <c r="AZ4" i="7"/>
  <c r="AZ54" i="4"/>
  <c r="AZ55" i="4"/>
  <c r="AZ56" i="4"/>
  <c r="AZ57" i="4"/>
  <c r="AZ58" i="4"/>
  <c r="AZ59" i="4"/>
  <c r="AZ60" i="4"/>
  <c r="AZ61" i="4"/>
  <c r="AZ62" i="4"/>
  <c r="AZ63" i="4"/>
  <c r="AZ64" i="4"/>
  <c r="AZ65" i="4"/>
  <c r="AZ66" i="4"/>
  <c r="AZ67" i="4"/>
  <c r="AZ68" i="4"/>
  <c r="AZ69" i="4"/>
  <c r="AZ70" i="4"/>
  <c r="AZ71" i="4"/>
  <c r="AZ72" i="4"/>
  <c r="AZ73" i="4"/>
  <c r="AZ74" i="4"/>
  <c r="AZ75" i="4"/>
  <c r="AZ76" i="4"/>
  <c r="AZ52" i="4"/>
  <c r="AZ51" i="4"/>
  <c r="AZ50" i="4"/>
  <c r="AZ49" i="4"/>
  <c r="AZ48" i="4"/>
  <c r="AZ47" i="4"/>
  <c r="AZ46" i="4"/>
  <c r="AZ45" i="4"/>
  <c r="AZ44" i="4"/>
  <c r="AZ43" i="4"/>
  <c r="AZ42" i="4"/>
  <c r="AZ41" i="4"/>
  <c r="AZ40" i="4"/>
  <c r="AZ39" i="4"/>
  <c r="AZ38" i="4"/>
  <c r="AZ37" i="4"/>
  <c r="AZ36" i="4"/>
  <c r="AZ35" i="4"/>
  <c r="AZ34" i="4"/>
  <c r="AZ33" i="4"/>
  <c r="AZ32" i="4"/>
  <c r="AZ31" i="4"/>
  <c r="AZ30" i="4"/>
  <c r="AZ29" i="4"/>
  <c r="AZ28" i="4"/>
  <c r="AZ26" i="4"/>
  <c r="AZ25" i="4"/>
  <c r="AZ24" i="4"/>
  <c r="AZ23" i="4"/>
  <c r="AZ22" i="4"/>
  <c r="AZ21" i="4"/>
  <c r="AZ20" i="4"/>
  <c r="AZ19" i="4"/>
  <c r="AZ18" i="4"/>
  <c r="AZ17" i="4"/>
  <c r="AZ16" i="4"/>
  <c r="AZ15" i="4"/>
  <c r="AZ14" i="4"/>
  <c r="AZ13" i="4"/>
  <c r="AZ12" i="4"/>
  <c r="AZ11" i="4"/>
  <c r="AZ10" i="4"/>
  <c r="AZ9" i="4"/>
  <c r="AZ8" i="4"/>
  <c r="AZ7" i="4"/>
  <c r="AZ6" i="4"/>
  <c r="AZ5" i="4"/>
  <c r="AZ4" i="4"/>
  <c r="AY76" i="10"/>
  <c r="AY75" i="10"/>
  <c r="AY74" i="10"/>
  <c r="AY73" i="10"/>
  <c r="AY72" i="10"/>
  <c r="AY71" i="10"/>
  <c r="AY70" i="10"/>
  <c r="AY69" i="10"/>
  <c r="AY68" i="10"/>
  <c r="AY67" i="10"/>
  <c r="AY66" i="10"/>
  <c r="AY65" i="10"/>
  <c r="AY64" i="10"/>
  <c r="AY63" i="10"/>
  <c r="AY62" i="10"/>
  <c r="AY61" i="10"/>
  <c r="AY60" i="10"/>
  <c r="AY59" i="10"/>
  <c r="AY58" i="10"/>
  <c r="AY57" i="10"/>
  <c r="AY56" i="10"/>
  <c r="AY55" i="10"/>
  <c r="AY54" i="10"/>
  <c r="AY52" i="10"/>
  <c r="AY51" i="10"/>
  <c r="AY50" i="10"/>
  <c r="AY49" i="10"/>
  <c r="AY48" i="10"/>
  <c r="AY47" i="10"/>
  <c r="AY46" i="10"/>
  <c r="AY45" i="10"/>
  <c r="AY44" i="10"/>
  <c r="AY92" i="10" s="1"/>
  <c r="AY100" i="10" s="1"/>
  <c r="AY43" i="10"/>
  <c r="AY42" i="10"/>
  <c r="AY41" i="10"/>
  <c r="AY40" i="10"/>
  <c r="AY91" i="10" s="1"/>
  <c r="AY39" i="10"/>
  <c r="AY38" i="10"/>
  <c r="AY37" i="10"/>
  <c r="AY36" i="10"/>
  <c r="AY90" i="10" s="1"/>
  <c r="AY35" i="10"/>
  <c r="AY34" i="10"/>
  <c r="AY33" i="10"/>
  <c r="AY32" i="10"/>
  <c r="AY31" i="10"/>
  <c r="AY30" i="10"/>
  <c r="AY29" i="10"/>
  <c r="AY89" i="10" s="1"/>
  <c r="AY99" i="10" s="1"/>
  <c r="AY27" i="10"/>
  <c r="AY88" i="10" s="1"/>
  <c r="AY98" i="10" s="1"/>
  <c r="AY26" i="10"/>
  <c r="AY25" i="10"/>
  <c r="AY87" i="10" s="1"/>
  <c r="AY97" i="10" s="1"/>
  <c r="AY24" i="10"/>
  <c r="AY23" i="10"/>
  <c r="AY22" i="10"/>
  <c r="AY21" i="10"/>
  <c r="AY20" i="10"/>
  <c r="AY19" i="10"/>
  <c r="AY18" i="10"/>
  <c r="AY17" i="10"/>
  <c r="AY16" i="10"/>
  <c r="AY15" i="10"/>
  <c r="AY14" i="10"/>
  <c r="AY13" i="10"/>
  <c r="AY85" i="10" s="1"/>
  <c r="AY95" i="10" s="1"/>
  <c r="AY12" i="10"/>
  <c r="AY11" i="10"/>
  <c r="AY10" i="10"/>
  <c r="AY9" i="10"/>
  <c r="AY8" i="10"/>
  <c r="AY7" i="10"/>
  <c r="AY6" i="10"/>
  <c r="AY84" i="10" s="1"/>
  <c r="AY5" i="10"/>
  <c r="AY83" i="10" s="1"/>
  <c r="AY4" i="10"/>
  <c r="AY86" i="7"/>
  <c r="AY96" i="7" s="1"/>
  <c r="AY4" i="7"/>
  <c r="AY5" i="7"/>
  <c r="AY83" i="7" s="1"/>
  <c r="AY6" i="7"/>
  <c r="AY7" i="7"/>
  <c r="AY84" i="7" s="1"/>
  <c r="AY8" i="7"/>
  <c r="AY9" i="7"/>
  <c r="AY10" i="7"/>
  <c r="AY11" i="7"/>
  <c r="AY12" i="7"/>
  <c r="AY85" i="7" s="1"/>
  <c r="AY95" i="7" s="1"/>
  <c r="AY13" i="7"/>
  <c r="AY14" i="7"/>
  <c r="AY15" i="7"/>
  <c r="AY16" i="7"/>
  <c r="AY17" i="7"/>
  <c r="AY18" i="7"/>
  <c r="AY19" i="7"/>
  <c r="AY20" i="7"/>
  <c r="AY21" i="7"/>
  <c r="AY22" i="7"/>
  <c r="AY23" i="7"/>
  <c r="AY24" i="7"/>
  <c r="AY26" i="7"/>
  <c r="AY27" i="7"/>
  <c r="AY28" i="7"/>
  <c r="AY87" i="7" s="1"/>
  <c r="AY97" i="7" s="1"/>
  <c r="AY29" i="7"/>
  <c r="AY89" i="7" s="1"/>
  <c r="AY99" i="7" s="1"/>
  <c r="AY30" i="7"/>
  <c r="AY31" i="7"/>
  <c r="AY32" i="7"/>
  <c r="AY33" i="7"/>
  <c r="AY34" i="7"/>
  <c r="AY35" i="7"/>
  <c r="AY36" i="7"/>
  <c r="AY90" i="7" s="1"/>
  <c r="AY37" i="7"/>
  <c r="AY38" i="7"/>
  <c r="AY39" i="7"/>
  <c r="AY40" i="7"/>
  <c r="AY91" i="7" s="1"/>
  <c r="AY41" i="7"/>
  <c r="AY42" i="7"/>
  <c r="AY43" i="7"/>
  <c r="AY44" i="7"/>
  <c r="AY92" i="7" s="1"/>
  <c r="AY100" i="7" s="1"/>
  <c r="AY45" i="7"/>
  <c r="AY46" i="7"/>
  <c r="AY47" i="7"/>
  <c r="AY48" i="7"/>
  <c r="AY49" i="7"/>
  <c r="AY50" i="7"/>
  <c r="AY51" i="7"/>
  <c r="AY52" i="7"/>
  <c r="AY54" i="7"/>
  <c r="AY55" i="7"/>
  <c r="AY56" i="7"/>
  <c r="AY57" i="7"/>
  <c r="AY58" i="7"/>
  <c r="AY59" i="7"/>
  <c r="AY60" i="7"/>
  <c r="AY61" i="7"/>
  <c r="AY62" i="7"/>
  <c r="AY63" i="7"/>
  <c r="AY64" i="7"/>
  <c r="AY65" i="7"/>
  <c r="AY66" i="7"/>
  <c r="AY67" i="7"/>
  <c r="AY68" i="7"/>
  <c r="AY69" i="7"/>
  <c r="AY70" i="7"/>
  <c r="AY71" i="7"/>
  <c r="AY72" i="7"/>
  <c r="AY73" i="7"/>
  <c r="AY74" i="7"/>
  <c r="AY75" i="7"/>
  <c r="AY76" i="7"/>
  <c r="AY4" i="4"/>
  <c r="AY5" i="4"/>
  <c r="AY83" i="4" s="1"/>
  <c r="AY6" i="4"/>
  <c r="AY7" i="4"/>
  <c r="AY84" i="4" s="1"/>
  <c r="AY8" i="4"/>
  <c r="AY9" i="4"/>
  <c r="AY10" i="4"/>
  <c r="AY11" i="4"/>
  <c r="AY12" i="4"/>
  <c r="AY85" i="4" s="1"/>
  <c r="AY95" i="4" s="1"/>
  <c r="AY13" i="4"/>
  <c r="AY14" i="4"/>
  <c r="AY15" i="4"/>
  <c r="AY16" i="4"/>
  <c r="AY17" i="4"/>
  <c r="AY18" i="4"/>
  <c r="AY19" i="4"/>
  <c r="AY20" i="4"/>
  <c r="AY21" i="4"/>
  <c r="AY22" i="4"/>
  <c r="AY23" i="4"/>
  <c r="AY24" i="4"/>
  <c r="AY25" i="4"/>
  <c r="AY86" i="4" s="1"/>
  <c r="AY96" i="4" s="1"/>
  <c r="AY26" i="4"/>
  <c r="AY28" i="4"/>
  <c r="AY87" i="4" s="1"/>
  <c r="AY97" i="4" s="1"/>
  <c r="AY29" i="4"/>
  <c r="AY89" i="4" s="1"/>
  <c r="AY99" i="4" s="1"/>
  <c r="AY30" i="4"/>
  <c r="AY31" i="4"/>
  <c r="AY32" i="4"/>
  <c r="AY33" i="4"/>
  <c r="AY34" i="4"/>
  <c r="AY35" i="4"/>
  <c r="AY36" i="4"/>
  <c r="AY90" i="4" s="1"/>
  <c r="AY37" i="4"/>
  <c r="AY38" i="4"/>
  <c r="AY39" i="4"/>
  <c r="AY40" i="4"/>
  <c r="AY91" i="4" s="1"/>
  <c r="AY41" i="4"/>
  <c r="AY42" i="4"/>
  <c r="AY43" i="4"/>
  <c r="AY44" i="4"/>
  <c r="AY92" i="4" s="1"/>
  <c r="AY100" i="4" s="1"/>
  <c r="AY45" i="4"/>
  <c r="AY46" i="4"/>
  <c r="AY47" i="4"/>
  <c r="AY48" i="4"/>
  <c r="AY49" i="4"/>
  <c r="AY50" i="4"/>
  <c r="AY51" i="4"/>
  <c r="AY52" i="4"/>
  <c r="AY54" i="4"/>
  <c r="AY55" i="4"/>
  <c r="AY56" i="4"/>
  <c r="AY57" i="4"/>
  <c r="AY58" i="4"/>
  <c r="AY59" i="4"/>
  <c r="AY60" i="4"/>
  <c r="AY61" i="4"/>
  <c r="AY62" i="4"/>
  <c r="AY63" i="4"/>
  <c r="AY64" i="4"/>
  <c r="AY65" i="4"/>
  <c r="AY66" i="4"/>
  <c r="AY67" i="4"/>
  <c r="AY68" i="4"/>
  <c r="AY69" i="4"/>
  <c r="AY70" i="4"/>
  <c r="AY71" i="4"/>
  <c r="AY72" i="4"/>
  <c r="AY73" i="4"/>
  <c r="AY74" i="4"/>
  <c r="AY75" i="4"/>
  <c r="AY76" i="4"/>
  <c r="AY101" i="7" l="1"/>
  <c r="AY101" i="10"/>
  <c r="AY101" i="4"/>
  <c r="AY88" i="4"/>
  <c r="AY98" i="4" s="1"/>
  <c r="AY88" i="7"/>
  <c r="AY98" i="7" s="1"/>
  <c r="AY86" i="10"/>
  <c r="AY96" i="10" s="1"/>
  <c r="W102" i="13"/>
  <c r="V102" i="13"/>
  <c r="U102" i="13"/>
  <c r="T102" i="13"/>
  <c r="S102" i="13"/>
  <c r="R102" i="13"/>
  <c r="Q102" i="13"/>
  <c r="P102" i="13"/>
  <c r="O102" i="13"/>
  <c r="W101" i="13"/>
  <c r="V101" i="13"/>
  <c r="U101" i="13"/>
  <c r="T101" i="13"/>
  <c r="S101" i="13"/>
  <c r="R101" i="13"/>
  <c r="Q101" i="13"/>
  <c r="P101" i="13"/>
  <c r="O101" i="13"/>
  <c r="W100" i="13"/>
  <c r="V100" i="13"/>
  <c r="U100" i="13"/>
  <c r="T100" i="13"/>
  <c r="S100" i="13"/>
  <c r="R100" i="13"/>
  <c r="Q100" i="13"/>
  <c r="P100" i="13"/>
  <c r="O100" i="13"/>
  <c r="W99" i="13"/>
  <c r="V99" i="13"/>
  <c r="U99" i="13"/>
  <c r="T99" i="13"/>
  <c r="S99" i="13"/>
  <c r="R99" i="13"/>
  <c r="Q99" i="13"/>
  <c r="P99" i="13"/>
  <c r="O99" i="13"/>
  <c r="W98" i="13"/>
  <c r="V98" i="13"/>
  <c r="U98" i="13"/>
  <c r="T98" i="13"/>
  <c r="S98" i="13"/>
  <c r="R98" i="13"/>
  <c r="Q98" i="13"/>
  <c r="P98" i="13"/>
  <c r="O98" i="13"/>
  <c r="W97" i="13"/>
  <c r="V97" i="13"/>
  <c r="U97" i="13"/>
  <c r="T97" i="13"/>
  <c r="S97" i="13"/>
  <c r="R97" i="13"/>
  <c r="Q97" i="13"/>
  <c r="P97" i="13"/>
  <c r="O97" i="13"/>
  <c r="W96" i="13"/>
  <c r="V96" i="13"/>
  <c r="U96" i="13"/>
  <c r="T96" i="13"/>
  <c r="S96" i="13"/>
  <c r="R96" i="13"/>
  <c r="Q96" i="13"/>
  <c r="P96" i="13"/>
  <c r="O96" i="13"/>
  <c r="W95" i="13"/>
  <c r="V95" i="13"/>
  <c r="U95" i="13"/>
  <c r="T95" i="13"/>
  <c r="S95" i="13"/>
  <c r="R95" i="13"/>
  <c r="Q95" i="13"/>
  <c r="P95" i="13"/>
  <c r="O95" i="13"/>
  <c r="W94" i="13"/>
  <c r="V94" i="13"/>
  <c r="U94" i="13"/>
  <c r="T94" i="13"/>
  <c r="S94" i="13"/>
  <c r="R94" i="13"/>
  <c r="Q94" i="13"/>
  <c r="P94" i="13"/>
  <c r="O94" i="13"/>
  <c r="W93" i="13"/>
  <c r="V93" i="13"/>
  <c r="U93" i="13"/>
  <c r="T93" i="13"/>
  <c r="S93" i="13"/>
  <c r="R93" i="13"/>
  <c r="Q93" i="13"/>
  <c r="P93" i="13"/>
  <c r="O93" i="13"/>
  <c r="W92" i="13"/>
  <c r="V92" i="13"/>
  <c r="U92" i="13"/>
  <c r="T92" i="13"/>
  <c r="S92" i="13"/>
  <c r="R92" i="13"/>
  <c r="Q92" i="13"/>
  <c r="P92" i="13"/>
  <c r="O92" i="13"/>
  <c r="W91" i="13"/>
  <c r="V91" i="13"/>
  <c r="U91" i="13"/>
  <c r="T91" i="13"/>
  <c r="S91" i="13"/>
  <c r="R91" i="13"/>
  <c r="Q91" i="13"/>
  <c r="P91" i="13"/>
  <c r="O91" i="13"/>
  <c r="W90" i="13"/>
  <c r="V90" i="13"/>
  <c r="U90" i="13"/>
  <c r="T90" i="13"/>
  <c r="S90" i="13"/>
  <c r="R90" i="13"/>
  <c r="Q90" i="13"/>
  <c r="P90" i="13"/>
  <c r="O90" i="13"/>
  <c r="W89" i="13"/>
  <c r="V89" i="13"/>
  <c r="U89" i="13"/>
  <c r="T89" i="13"/>
  <c r="S89" i="13"/>
  <c r="R89" i="13"/>
  <c r="Q89" i="13"/>
  <c r="P89" i="13"/>
  <c r="O89" i="13"/>
  <c r="W88" i="13"/>
  <c r="V88" i="13"/>
  <c r="U88" i="13"/>
  <c r="T88" i="13"/>
  <c r="S88" i="13"/>
  <c r="R88" i="13"/>
  <c r="Q88" i="13"/>
  <c r="P88" i="13"/>
  <c r="O88" i="13"/>
  <c r="W87" i="13"/>
  <c r="V87" i="13"/>
  <c r="U87" i="13"/>
  <c r="T87" i="13"/>
  <c r="S87" i="13"/>
  <c r="R87" i="13"/>
  <c r="Q87" i="13"/>
  <c r="P87" i="13"/>
  <c r="O87" i="13"/>
  <c r="W86" i="13"/>
  <c r="V86" i="13"/>
  <c r="U86" i="13"/>
  <c r="T86" i="13"/>
  <c r="S86" i="13"/>
  <c r="R86" i="13"/>
  <c r="Q86" i="13"/>
  <c r="P86" i="13"/>
  <c r="O86" i="13"/>
  <c r="W85" i="13"/>
  <c r="V85" i="13"/>
  <c r="U85" i="13"/>
  <c r="T85" i="13"/>
  <c r="S85" i="13"/>
  <c r="R85" i="13"/>
  <c r="Q85" i="13"/>
  <c r="P85" i="13"/>
  <c r="O85" i="13"/>
  <c r="W84" i="13"/>
  <c r="V84" i="13"/>
  <c r="U84" i="13"/>
  <c r="T84" i="13"/>
  <c r="S84" i="13"/>
  <c r="R84" i="13"/>
  <c r="Q84" i="13"/>
  <c r="P84" i="13"/>
  <c r="O84" i="13"/>
  <c r="W83" i="13"/>
  <c r="V83" i="13"/>
  <c r="U83" i="13"/>
  <c r="T83" i="13"/>
  <c r="S83" i="13"/>
  <c r="R83" i="13"/>
  <c r="Q83" i="13"/>
  <c r="P83" i="13"/>
  <c r="O83" i="13"/>
  <c r="W82" i="13"/>
  <c r="V82" i="13"/>
  <c r="U82" i="13"/>
  <c r="T82" i="13"/>
  <c r="S82" i="13"/>
  <c r="R82" i="13"/>
  <c r="Q82" i="13"/>
  <c r="P82" i="13"/>
  <c r="O82" i="13"/>
  <c r="W81" i="13"/>
  <c r="V81" i="13"/>
  <c r="U81" i="13"/>
  <c r="T81" i="13"/>
  <c r="S81" i="13"/>
  <c r="R81" i="13"/>
  <c r="Q81" i="13"/>
  <c r="P81" i="13"/>
  <c r="O81" i="13"/>
  <c r="W80" i="13"/>
  <c r="V80" i="13"/>
  <c r="U80" i="13"/>
  <c r="T80" i="13"/>
  <c r="S80" i="13"/>
  <c r="R80" i="13"/>
  <c r="Q80" i="13"/>
  <c r="P80" i="13"/>
  <c r="O80" i="13"/>
  <c r="W79" i="13"/>
  <c r="V79" i="13"/>
  <c r="U79" i="13"/>
  <c r="T79" i="13"/>
  <c r="S79" i="13"/>
  <c r="R79" i="13"/>
  <c r="Q79" i="13"/>
  <c r="P79" i="13"/>
  <c r="O79" i="13"/>
  <c r="W78" i="13"/>
  <c r="V78" i="13"/>
  <c r="U78" i="13"/>
  <c r="T78" i="13"/>
  <c r="S78" i="13"/>
  <c r="R78" i="13"/>
  <c r="Q78" i="13"/>
  <c r="P78" i="13"/>
  <c r="O78" i="13"/>
  <c r="W77" i="13"/>
  <c r="V77" i="13"/>
  <c r="U77" i="13"/>
  <c r="T77" i="13"/>
  <c r="S77" i="13"/>
  <c r="R77" i="13"/>
  <c r="Q77" i="13"/>
  <c r="P77" i="13"/>
  <c r="O77" i="13"/>
  <c r="W76" i="13"/>
  <c r="V76" i="13"/>
  <c r="U76" i="13"/>
  <c r="T76" i="13"/>
  <c r="S76" i="13"/>
  <c r="R76" i="13"/>
  <c r="Q76" i="13"/>
  <c r="P76" i="13"/>
  <c r="O76" i="13"/>
  <c r="W75" i="13"/>
  <c r="V75" i="13"/>
  <c r="U75" i="13"/>
  <c r="T75" i="13"/>
  <c r="S75" i="13"/>
  <c r="R75" i="13"/>
  <c r="Q75" i="13"/>
  <c r="P75" i="13"/>
  <c r="O75" i="13"/>
  <c r="W74" i="13"/>
  <c r="V74" i="13"/>
  <c r="U74" i="13"/>
  <c r="T74" i="13"/>
  <c r="S74" i="13"/>
  <c r="R74" i="13"/>
  <c r="Q74" i="13"/>
  <c r="P74" i="13"/>
  <c r="O74" i="13"/>
  <c r="W73" i="13"/>
  <c r="V73" i="13"/>
  <c r="U73" i="13"/>
  <c r="T73" i="13"/>
  <c r="S73" i="13"/>
  <c r="R73" i="13"/>
  <c r="Q73" i="13"/>
  <c r="P73" i="13"/>
  <c r="O73" i="13"/>
  <c r="W72" i="13"/>
  <c r="V72" i="13"/>
  <c r="U72" i="13"/>
  <c r="T72" i="13"/>
  <c r="S72" i="13"/>
  <c r="R72" i="13"/>
  <c r="Q72" i="13"/>
  <c r="P72" i="13"/>
  <c r="O72" i="13"/>
  <c r="W71" i="13"/>
  <c r="V71" i="13"/>
  <c r="U71" i="13"/>
  <c r="T71" i="13"/>
  <c r="S71" i="13"/>
  <c r="R71" i="13"/>
  <c r="Q71" i="13"/>
  <c r="P71" i="13"/>
  <c r="O71" i="13"/>
  <c r="W70" i="13"/>
  <c r="V70" i="13"/>
  <c r="U70" i="13"/>
  <c r="T70" i="13"/>
  <c r="S70" i="13"/>
  <c r="R70" i="13"/>
  <c r="Q70" i="13"/>
  <c r="P70" i="13"/>
  <c r="O70" i="13"/>
  <c r="W69" i="13"/>
  <c r="V69" i="13"/>
  <c r="U69" i="13"/>
  <c r="T69" i="13"/>
  <c r="S69" i="13"/>
  <c r="R69" i="13"/>
  <c r="Q69" i="13"/>
  <c r="P69" i="13"/>
  <c r="O69" i="13"/>
  <c r="W68" i="13"/>
  <c r="V68" i="13"/>
  <c r="U68" i="13"/>
  <c r="T68" i="13"/>
  <c r="S68" i="13"/>
  <c r="R68" i="13"/>
  <c r="Q68" i="13"/>
  <c r="P68" i="13"/>
  <c r="O68" i="13"/>
  <c r="W67" i="13"/>
  <c r="V67" i="13"/>
  <c r="U67" i="13"/>
  <c r="T67" i="13"/>
  <c r="S67" i="13"/>
  <c r="R67" i="13"/>
  <c r="Q67" i="13"/>
  <c r="P67" i="13"/>
  <c r="O67" i="13"/>
  <c r="W66" i="13"/>
  <c r="V66" i="13"/>
  <c r="U66" i="13"/>
  <c r="T66" i="13"/>
  <c r="S66" i="13"/>
  <c r="R66" i="13"/>
  <c r="Q66" i="13"/>
  <c r="P66" i="13"/>
  <c r="O66" i="13"/>
  <c r="W65" i="13"/>
  <c r="V65" i="13"/>
  <c r="U65" i="13"/>
  <c r="T65" i="13"/>
  <c r="S65" i="13"/>
  <c r="R65" i="13"/>
  <c r="Q65" i="13"/>
  <c r="P65" i="13"/>
  <c r="O65" i="13"/>
  <c r="W64" i="13"/>
  <c r="V64" i="13"/>
  <c r="U64" i="13"/>
  <c r="T64" i="13"/>
  <c r="S64" i="13"/>
  <c r="R64" i="13"/>
  <c r="Q64" i="13"/>
  <c r="P64" i="13"/>
  <c r="O64" i="13"/>
  <c r="W63" i="13"/>
  <c r="V63" i="13"/>
  <c r="U63" i="13"/>
  <c r="T63" i="13"/>
  <c r="S63" i="13"/>
  <c r="R63" i="13"/>
  <c r="Q63" i="13"/>
  <c r="P63" i="13"/>
  <c r="O63" i="13"/>
  <c r="W62" i="13"/>
  <c r="V62" i="13"/>
  <c r="U62" i="13"/>
  <c r="T62" i="13"/>
  <c r="S62" i="13"/>
  <c r="R62" i="13"/>
  <c r="Q62" i="13"/>
  <c r="P62" i="13"/>
  <c r="O62" i="13"/>
  <c r="W61" i="13"/>
  <c r="V61" i="13"/>
  <c r="U61" i="13"/>
  <c r="T61" i="13"/>
  <c r="S61" i="13"/>
  <c r="R61" i="13"/>
  <c r="Q61" i="13"/>
  <c r="P61" i="13"/>
  <c r="O61" i="13"/>
  <c r="W60" i="13"/>
  <c r="V60" i="13"/>
  <c r="U60" i="13"/>
  <c r="T60" i="13"/>
  <c r="S60" i="13"/>
  <c r="R60" i="13"/>
  <c r="Q60" i="13"/>
  <c r="P60" i="13"/>
  <c r="O60" i="13"/>
  <c r="W59" i="13"/>
  <c r="V59" i="13"/>
  <c r="U59" i="13"/>
  <c r="T59" i="13"/>
  <c r="S59" i="13"/>
  <c r="R59" i="13"/>
  <c r="Q59" i="13"/>
  <c r="P59" i="13"/>
  <c r="O59" i="13"/>
  <c r="W58" i="13"/>
  <c r="V58" i="13"/>
  <c r="U58" i="13"/>
  <c r="T58" i="13"/>
  <c r="S58" i="13"/>
  <c r="R58" i="13"/>
  <c r="Q58" i="13"/>
  <c r="P58" i="13"/>
  <c r="O58" i="13"/>
  <c r="W57" i="13"/>
  <c r="V57" i="13"/>
  <c r="U57" i="13"/>
  <c r="T57" i="13"/>
  <c r="S57" i="13"/>
  <c r="R57" i="13"/>
  <c r="Q57" i="13"/>
  <c r="P57" i="13"/>
  <c r="O57" i="13"/>
  <c r="W56" i="13"/>
  <c r="V56" i="13"/>
  <c r="U56" i="13"/>
  <c r="T56" i="13"/>
  <c r="S56" i="13"/>
  <c r="R56" i="13"/>
  <c r="Q56" i="13"/>
  <c r="P56" i="13"/>
  <c r="O56" i="13"/>
  <c r="W55" i="13"/>
  <c r="V55" i="13"/>
  <c r="U55" i="13"/>
  <c r="T55" i="13"/>
  <c r="S55" i="13"/>
  <c r="R55" i="13"/>
  <c r="Q55" i="13"/>
  <c r="P55" i="13"/>
  <c r="O55" i="13"/>
  <c r="W54" i="13"/>
  <c r="V54" i="13"/>
  <c r="U54" i="13"/>
  <c r="T54" i="13"/>
  <c r="S54" i="13"/>
  <c r="R54" i="13"/>
  <c r="Q54" i="13"/>
  <c r="P54" i="13"/>
  <c r="O54" i="13"/>
  <c r="W53" i="13"/>
  <c r="V53" i="13"/>
  <c r="U53" i="13"/>
  <c r="T53" i="13"/>
  <c r="S53" i="13"/>
  <c r="R53" i="13"/>
  <c r="Q53" i="13"/>
  <c r="P53" i="13"/>
  <c r="O53" i="13"/>
  <c r="W52" i="13"/>
  <c r="V52" i="13"/>
  <c r="U52" i="13"/>
  <c r="T52" i="13"/>
  <c r="S52" i="13"/>
  <c r="R52" i="13"/>
  <c r="Q52" i="13"/>
  <c r="P52" i="13"/>
  <c r="O52" i="13"/>
  <c r="W51" i="13"/>
  <c r="V51" i="13"/>
  <c r="U51" i="13"/>
  <c r="T51" i="13"/>
  <c r="S51" i="13"/>
  <c r="R51" i="13"/>
  <c r="Q51" i="13"/>
  <c r="P51" i="13"/>
  <c r="O51" i="13"/>
  <c r="W50" i="13"/>
  <c r="V50" i="13"/>
  <c r="U50" i="13"/>
  <c r="T50" i="13"/>
  <c r="S50" i="13"/>
  <c r="R50" i="13"/>
  <c r="Q50" i="13"/>
  <c r="P50" i="13"/>
  <c r="O50" i="13"/>
  <c r="W49" i="13"/>
  <c r="V49" i="13"/>
  <c r="U49" i="13"/>
  <c r="T49" i="13"/>
  <c r="S49" i="13"/>
  <c r="R49" i="13"/>
  <c r="Q49" i="13"/>
  <c r="P49" i="13"/>
  <c r="O49" i="13"/>
  <c r="W48" i="13"/>
  <c r="V48" i="13"/>
  <c r="U48" i="13"/>
  <c r="T48" i="13"/>
  <c r="S48" i="13"/>
  <c r="R48" i="13"/>
  <c r="Q48" i="13"/>
  <c r="P48" i="13"/>
  <c r="O48" i="13"/>
  <c r="W47" i="13"/>
  <c r="V47" i="13"/>
  <c r="U47" i="13"/>
  <c r="T47" i="13"/>
  <c r="S47" i="13"/>
  <c r="R47" i="13"/>
  <c r="Q47" i="13"/>
  <c r="P47" i="13"/>
  <c r="O47" i="13"/>
  <c r="W40" i="13"/>
  <c r="V40" i="13"/>
  <c r="U40" i="13"/>
  <c r="T40" i="13"/>
  <c r="S40" i="13"/>
  <c r="R40" i="13"/>
  <c r="Q40" i="13"/>
  <c r="P40" i="13"/>
  <c r="O40" i="13"/>
  <c r="W39" i="13"/>
  <c r="V39" i="13"/>
  <c r="U39" i="13"/>
  <c r="T39" i="13"/>
  <c r="S39" i="13"/>
  <c r="R39" i="13"/>
  <c r="Q39" i="13"/>
  <c r="P39" i="13"/>
  <c r="O39" i="13"/>
  <c r="L38" i="13"/>
  <c r="K38" i="13"/>
  <c r="J38" i="13"/>
  <c r="I38" i="13"/>
  <c r="H38" i="13"/>
  <c r="G38" i="13"/>
  <c r="F38" i="13"/>
  <c r="E38" i="13"/>
  <c r="D38" i="13"/>
  <c r="C38" i="13"/>
  <c r="W37" i="13"/>
  <c r="V37" i="13"/>
  <c r="U37" i="13"/>
  <c r="T37" i="13"/>
  <c r="S37" i="13"/>
  <c r="R37" i="13"/>
  <c r="Q37" i="13"/>
  <c r="P37" i="13"/>
  <c r="O37" i="13"/>
  <c r="W36" i="13"/>
  <c r="V36" i="13"/>
  <c r="U36" i="13"/>
  <c r="T36" i="13"/>
  <c r="S36" i="13"/>
  <c r="R36" i="13"/>
  <c r="Q36" i="13"/>
  <c r="P36" i="13"/>
  <c r="O36" i="13"/>
  <c r="W35" i="13"/>
  <c r="V35" i="13"/>
  <c r="U35" i="13"/>
  <c r="T35" i="13"/>
  <c r="S35" i="13"/>
  <c r="R35" i="13"/>
  <c r="Q35" i="13"/>
  <c r="P35" i="13"/>
  <c r="O35" i="13"/>
  <c r="W34" i="13"/>
  <c r="V34" i="13"/>
  <c r="U34" i="13"/>
  <c r="T34" i="13"/>
  <c r="S34" i="13"/>
  <c r="R34" i="13"/>
  <c r="Q34" i="13"/>
  <c r="P34" i="13"/>
  <c r="O34" i="13"/>
  <c r="W33" i="13"/>
  <c r="V33" i="13"/>
  <c r="U33" i="13"/>
  <c r="T33" i="13"/>
  <c r="S33" i="13"/>
  <c r="R33" i="13"/>
  <c r="Q33" i="13"/>
  <c r="P33" i="13"/>
  <c r="O33" i="13"/>
  <c r="W32" i="13"/>
  <c r="V32" i="13"/>
  <c r="U32" i="13"/>
  <c r="T32" i="13"/>
  <c r="S32" i="13"/>
  <c r="R32" i="13"/>
  <c r="Q32" i="13"/>
  <c r="P32" i="13"/>
  <c r="O32" i="13"/>
  <c r="U31" i="13"/>
  <c r="S31" i="13"/>
  <c r="Q31" i="13"/>
  <c r="O31" i="13"/>
  <c r="W30" i="13"/>
  <c r="V30" i="13"/>
  <c r="U30" i="13"/>
  <c r="T30" i="13"/>
  <c r="S30" i="13"/>
  <c r="R30" i="13"/>
  <c r="Q30" i="13"/>
  <c r="P30" i="13"/>
  <c r="O30" i="13"/>
  <c r="W29" i="13"/>
  <c r="V29" i="13"/>
  <c r="U29" i="13"/>
  <c r="T29" i="13"/>
  <c r="S29" i="13"/>
  <c r="R29" i="13"/>
  <c r="Q29" i="13"/>
  <c r="P29" i="13"/>
  <c r="O29" i="13"/>
  <c r="W28" i="13"/>
  <c r="V28" i="13"/>
  <c r="U28" i="13"/>
  <c r="T28" i="13"/>
  <c r="S28" i="13"/>
  <c r="R28" i="13"/>
  <c r="Q28" i="13"/>
  <c r="P28" i="13"/>
  <c r="O28" i="13"/>
  <c r="W26" i="13"/>
  <c r="V26" i="13"/>
  <c r="U26" i="13"/>
  <c r="T26" i="13"/>
  <c r="S26" i="13"/>
  <c r="R26" i="13"/>
  <c r="Q26" i="13"/>
  <c r="P26" i="13"/>
  <c r="O26" i="13"/>
  <c r="W25" i="13"/>
  <c r="V25" i="13"/>
  <c r="U25" i="13"/>
  <c r="T25" i="13"/>
  <c r="S25" i="13"/>
  <c r="R25" i="13"/>
  <c r="Q25" i="13"/>
  <c r="P25" i="13"/>
  <c r="O25" i="13"/>
  <c r="W24" i="13"/>
  <c r="V24" i="13"/>
  <c r="U24" i="13"/>
  <c r="T24" i="13"/>
  <c r="S24" i="13"/>
  <c r="R24" i="13"/>
  <c r="Q24" i="13"/>
  <c r="P24" i="13"/>
  <c r="O24" i="13"/>
  <c r="S23" i="13"/>
  <c r="O23" i="13"/>
  <c r="W22" i="13"/>
  <c r="V22" i="13"/>
  <c r="U22" i="13"/>
  <c r="T22" i="13"/>
  <c r="S22" i="13"/>
  <c r="R22" i="13"/>
  <c r="Q22" i="13"/>
  <c r="P22" i="13"/>
  <c r="O22" i="13"/>
  <c r="W21" i="13"/>
  <c r="V21" i="13"/>
  <c r="U21" i="13"/>
  <c r="T21" i="13"/>
  <c r="S21" i="13"/>
  <c r="R21" i="13"/>
  <c r="Q21" i="13"/>
  <c r="P21" i="13"/>
  <c r="O21" i="13"/>
  <c r="W20" i="13"/>
  <c r="V20" i="13"/>
  <c r="U20" i="13"/>
  <c r="T20" i="13"/>
  <c r="S20" i="13"/>
  <c r="R20" i="13"/>
  <c r="Q20" i="13"/>
  <c r="P20" i="13"/>
  <c r="O20" i="13"/>
  <c r="W19" i="13"/>
  <c r="V19" i="13"/>
  <c r="U19" i="13"/>
  <c r="T19" i="13"/>
  <c r="S19" i="13"/>
  <c r="R19" i="13"/>
  <c r="Q19" i="13"/>
  <c r="P19" i="13"/>
  <c r="O19" i="13"/>
  <c r="W18" i="13"/>
  <c r="V18" i="13"/>
  <c r="U18" i="13"/>
  <c r="T18" i="13"/>
  <c r="S18" i="13"/>
  <c r="R18" i="13"/>
  <c r="Q18" i="13"/>
  <c r="P18" i="13"/>
  <c r="O18" i="13"/>
  <c r="W17" i="13"/>
  <c r="V17" i="13"/>
  <c r="U17" i="13"/>
  <c r="T17" i="13"/>
  <c r="S17" i="13"/>
  <c r="R17" i="13"/>
  <c r="Q17" i="13"/>
  <c r="P17" i="13"/>
  <c r="O17" i="13"/>
  <c r="W16" i="13"/>
  <c r="V16" i="13"/>
  <c r="U16" i="13"/>
  <c r="T16" i="13"/>
  <c r="S16" i="13"/>
  <c r="R16" i="13"/>
  <c r="Q16" i="13"/>
  <c r="P16" i="13"/>
  <c r="O16" i="13"/>
  <c r="W15" i="13"/>
  <c r="V15" i="13"/>
  <c r="U15" i="13"/>
  <c r="T15" i="13"/>
  <c r="S15" i="13"/>
  <c r="R15" i="13"/>
  <c r="Q15" i="13"/>
  <c r="P15" i="13"/>
  <c r="O15" i="13"/>
  <c r="W14" i="13"/>
  <c r="V14" i="13"/>
  <c r="U14" i="13"/>
  <c r="T14" i="13"/>
  <c r="S14" i="13"/>
  <c r="R14" i="13"/>
  <c r="Q14" i="13"/>
  <c r="P14" i="13"/>
  <c r="O14" i="13"/>
  <c r="W13" i="13"/>
  <c r="V13" i="13"/>
  <c r="U13" i="13"/>
  <c r="T13" i="13"/>
  <c r="S13" i="13"/>
  <c r="R13" i="13"/>
  <c r="Q13" i="13"/>
  <c r="P13" i="13"/>
  <c r="O13" i="13"/>
  <c r="W12" i="13"/>
  <c r="V12" i="13"/>
  <c r="U12" i="13"/>
  <c r="T12" i="13"/>
  <c r="S12" i="13"/>
  <c r="R12" i="13"/>
  <c r="Q12" i="13"/>
  <c r="P12" i="13"/>
  <c r="O12" i="13"/>
  <c r="W11" i="13"/>
  <c r="V11" i="13"/>
  <c r="U11" i="13"/>
  <c r="T11" i="13"/>
  <c r="S11" i="13"/>
  <c r="R11" i="13"/>
  <c r="Q11" i="13"/>
  <c r="P11" i="13"/>
  <c r="O11" i="13"/>
  <c r="W10" i="13"/>
  <c r="V10" i="13"/>
  <c r="U10" i="13"/>
  <c r="T10" i="13"/>
  <c r="S10" i="13"/>
  <c r="R10" i="13"/>
  <c r="Q10" i="13"/>
  <c r="P10" i="13"/>
  <c r="O10" i="13"/>
  <c r="W9" i="13"/>
  <c r="V9" i="13"/>
  <c r="U9" i="13"/>
  <c r="T9" i="13"/>
  <c r="S9" i="13"/>
  <c r="R9" i="13"/>
  <c r="Q9" i="13"/>
  <c r="P9" i="13"/>
  <c r="O9" i="13"/>
  <c r="W8" i="13"/>
  <c r="V8" i="13"/>
  <c r="U8" i="13"/>
  <c r="T8" i="13"/>
  <c r="S8" i="13"/>
  <c r="R8" i="13"/>
  <c r="Q8" i="13"/>
  <c r="P8" i="13"/>
  <c r="O8" i="13"/>
  <c r="W7" i="13"/>
  <c r="V7" i="13"/>
  <c r="U7" i="13"/>
  <c r="T7" i="13"/>
  <c r="S7" i="13"/>
  <c r="R7" i="13"/>
  <c r="Q7" i="13"/>
  <c r="P7" i="13"/>
  <c r="O7" i="13"/>
  <c r="W6" i="13"/>
  <c r="V6" i="13"/>
  <c r="U6" i="13"/>
  <c r="T6" i="13"/>
  <c r="S6" i="13"/>
  <c r="R6" i="13"/>
  <c r="Q6" i="13"/>
  <c r="P6" i="13"/>
  <c r="O6" i="13"/>
  <c r="W5" i="13"/>
  <c r="V5" i="13"/>
  <c r="U5" i="13"/>
  <c r="T5" i="13"/>
  <c r="S5" i="13"/>
  <c r="R5" i="13"/>
  <c r="Q5" i="13"/>
  <c r="P5" i="13"/>
  <c r="O5" i="13"/>
  <c r="W4" i="13"/>
  <c r="V4" i="13"/>
  <c r="U4" i="13"/>
  <c r="T4" i="13"/>
  <c r="S4" i="13"/>
  <c r="R4" i="13"/>
  <c r="Q4" i="13"/>
  <c r="P4" i="13"/>
  <c r="O4" i="13"/>
  <c r="Q137" i="12"/>
  <c r="P137" i="12"/>
  <c r="O137" i="12"/>
  <c r="W136" i="12"/>
  <c r="V136" i="12"/>
  <c r="U136" i="12"/>
  <c r="T136" i="12"/>
  <c r="S136" i="12"/>
  <c r="R136" i="12"/>
  <c r="Q136" i="12"/>
  <c r="P136" i="12"/>
  <c r="O136" i="12"/>
  <c r="W135" i="12"/>
  <c r="V135" i="12"/>
  <c r="U135" i="12"/>
  <c r="T135" i="12"/>
  <c r="S135" i="12"/>
  <c r="R135" i="12"/>
  <c r="Q135" i="12"/>
  <c r="P135" i="12"/>
  <c r="O135" i="12"/>
  <c r="W134" i="12"/>
  <c r="V134" i="12"/>
  <c r="U134" i="12"/>
  <c r="T134" i="12"/>
  <c r="S134" i="12"/>
  <c r="R134" i="12"/>
  <c r="Q134" i="12"/>
  <c r="P134" i="12"/>
  <c r="O134" i="12"/>
  <c r="W133" i="12"/>
  <c r="V133" i="12"/>
  <c r="U133" i="12"/>
  <c r="T133" i="12"/>
  <c r="S133" i="12"/>
  <c r="R133" i="12"/>
  <c r="Q133" i="12"/>
  <c r="P133" i="12"/>
  <c r="O133" i="12"/>
  <c r="W132" i="12"/>
  <c r="V132" i="12"/>
  <c r="U132" i="12"/>
  <c r="T132" i="12"/>
  <c r="S132" i="12"/>
  <c r="R132" i="12"/>
  <c r="Q132" i="12"/>
  <c r="P132" i="12"/>
  <c r="O132" i="12"/>
  <c r="W131" i="12"/>
  <c r="V131" i="12"/>
  <c r="U131" i="12"/>
  <c r="T131" i="12"/>
  <c r="S131" i="12"/>
  <c r="R131" i="12"/>
  <c r="Q131" i="12"/>
  <c r="P131" i="12"/>
  <c r="O131" i="12"/>
  <c r="W130" i="12"/>
  <c r="V130" i="12"/>
  <c r="U130" i="12"/>
  <c r="T130" i="12"/>
  <c r="S130" i="12"/>
  <c r="R130" i="12"/>
  <c r="Q130" i="12"/>
  <c r="P130" i="12"/>
  <c r="O130" i="12"/>
  <c r="W129" i="12"/>
  <c r="V129" i="12"/>
  <c r="U129" i="12"/>
  <c r="T129" i="12"/>
  <c r="S129" i="12"/>
  <c r="R129" i="12"/>
  <c r="Q129" i="12"/>
  <c r="P129" i="12"/>
  <c r="O129" i="12"/>
  <c r="W128" i="12"/>
  <c r="V128" i="12"/>
  <c r="U128" i="12"/>
  <c r="T128" i="12"/>
  <c r="S128" i="12"/>
  <c r="R128" i="12"/>
  <c r="Q128" i="12"/>
  <c r="P128" i="12"/>
  <c r="O128" i="12"/>
  <c r="W127" i="12"/>
  <c r="V127" i="12"/>
  <c r="U127" i="12"/>
  <c r="T127" i="12"/>
  <c r="S127" i="12"/>
  <c r="R127" i="12"/>
  <c r="Q127" i="12"/>
  <c r="P127" i="12"/>
  <c r="O127" i="12"/>
  <c r="W126" i="12"/>
  <c r="V126" i="12"/>
  <c r="U126" i="12"/>
  <c r="T126" i="12"/>
  <c r="S126" i="12"/>
  <c r="R126" i="12"/>
  <c r="Q126" i="12"/>
  <c r="P126" i="12"/>
  <c r="O126" i="12"/>
  <c r="W125" i="12"/>
  <c r="V125" i="12"/>
  <c r="U125" i="12"/>
  <c r="T125" i="12"/>
  <c r="S125" i="12"/>
  <c r="R125" i="12"/>
  <c r="Q125" i="12"/>
  <c r="P125" i="12"/>
  <c r="O125" i="12"/>
  <c r="W124" i="12"/>
  <c r="V124" i="12"/>
  <c r="U124" i="12"/>
  <c r="T124" i="12"/>
  <c r="S124" i="12"/>
  <c r="R124" i="12"/>
  <c r="Q124" i="12"/>
  <c r="P124" i="12"/>
  <c r="O124" i="12"/>
  <c r="W123" i="12"/>
  <c r="V123" i="12"/>
  <c r="U123" i="12"/>
  <c r="T123" i="12"/>
  <c r="S123" i="12"/>
  <c r="R123" i="12"/>
  <c r="Q123" i="12"/>
  <c r="P123" i="12"/>
  <c r="O123" i="12"/>
  <c r="W122" i="12"/>
  <c r="V122" i="12"/>
  <c r="U122" i="12"/>
  <c r="T122" i="12"/>
  <c r="S122" i="12"/>
  <c r="R122" i="12"/>
  <c r="Q122" i="12"/>
  <c r="P122" i="12"/>
  <c r="O122" i="12"/>
  <c r="W121" i="12"/>
  <c r="V121" i="12"/>
  <c r="U121" i="12"/>
  <c r="T121" i="12"/>
  <c r="S121" i="12"/>
  <c r="R121" i="12"/>
  <c r="Q121" i="12"/>
  <c r="P121" i="12"/>
  <c r="O121" i="12"/>
  <c r="W120" i="12"/>
  <c r="V120" i="12"/>
  <c r="U120" i="12"/>
  <c r="T120" i="12"/>
  <c r="S120" i="12"/>
  <c r="R120" i="12"/>
  <c r="Q120" i="12"/>
  <c r="P120" i="12"/>
  <c r="O120" i="12"/>
  <c r="W119" i="12"/>
  <c r="V119" i="12"/>
  <c r="U119" i="12"/>
  <c r="T119" i="12"/>
  <c r="S119" i="12"/>
  <c r="R119" i="12"/>
  <c r="Q119" i="12"/>
  <c r="P119" i="12"/>
  <c r="O119" i="12"/>
  <c r="W118" i="12"/>
  <c r="V118" i="12"/>
  <c r="U118" i="12"/>
  <c r="T118" i="12"/>
  <c r="S118" i="12"/>
  <c r="R118" i="12"/>
  <c r="Q118" i="12"/>
  <c r="P118" i="12"/>
  <c r="O118" i="12"/>
  <c r="W117" i="12"/>
  <c r="V117" i="12"/>
  <c r="U117" i="12"/>
  <c r="T117" i="12"/>
  <c r="S117" i="12"/>
  <c r="R117" i="12"/>
  <c r="Q117" i="12"/>
  <c r="P117" i="12"/>
  <c r="O117" i="12"/>
  <c r="W116" i="12"/>
  <c r="V116" i="12"/>
  <c r="U116" i="12"/>
  <c r="T116" i="12"/>
  <c r="S116" i="12"/>
  <c r="R116" i="12"/>
  <c r="Q116" i="12"/>
  <c r="P116" i="12"/>
  <c r="O116" i="12"/>
  <c r="W115" i="12"/>
  <c r="V115" i="12"/>
  <c r="U115" i="12"/>
  <c r="T115" i="12"/>
  <c r="S115" i="12"/>
  <c r="R115" i="12"/>
  <c r="Q115" i="12"/>
  <c r="P115" i="12"/>
  <c r="O115" i="12"/>
  <c r="W114" i="12"/>
  <c r="V114" i="12"/>
  <c r="U114" i="12"/>
  <c r="T114" i="12"/>
  <c r="S114" i="12"/>
  <c r="R114" i="12"/>
  <c r="Q114" i="12"/>
  <c r="P114" i="12"/>
  <c r="O114" i="12"/>
  <c r="W113" i="12"/>
  <c r="V113" i="12"/>
  <c r="U113" i="12"/>
  <c r="T113" i="12"/>
  <c r="S113" i="12"/>
  <c r="R113" i="12"/>
  <c r="Q113" i="12"/>
  <c r="P113" i="12"/>
  <c r="O113" i="12"/>
  <c r="W112" i="12"/>
  <c r="V112" i="12"/>
  <c r="U112" i="12"/>
  <c r="T112" i="12"/>
  <c r="S112" i="12"/>
  <c r="R112" i="12"/>
  <c r="Q112" i="12"/>
  <c r="P112" i="12"/>
  <c r="O112" i="12"/>
  <c r="W111" i="12"/>
  <c r="V111" i="12"/>
  <c r="U111" i="12"/>
  <c r="T111" i="12"/>
  <c r="S111" i="12"/>
  <c r="R111" i="12"/>
  <c r="Q111" i="12"/>
  <c r="P111" i="12"/>
  <c r="O111" i="12"/>
  <c r="W110" i="12"/>
  <c r="V110" i="12"/>
  <c r="U110" i="12"/>
  <c r="T110" i="12"/>
  <c r="S110" i="12"/>
  <c r="R110" i="12"/>
  <c r="Q110" i="12"/>
  <c r="P110" i="12"/>
  <c r="O110" i="12"/>
  <c r="W109" i="12"/>
  <c r="V109" i="12"/>
  <c r="U109" i="12"/>
  <c r="T109" i="12"/>
  <c r="S109" i="12"/>
  <c r="R109" i="12"/>
  <c r="Q109" i="12"/>
  <c r="P109" i="12"/>
  <c r="O109" i="12"/>
  <c r="W108" i="12"/>
  <c r="V108" i="12"/>
  <c r="U108" i="12"/>
  <c r="T108" i="12"/>
  <c r="S108" i="12"/>
  <c r="R108" i="12"/>
  <c r="Q108" i="12"/>
  <c r="P108" i="12"/>
  <c r="O108" i="12"/>
  <c r="W107" i="12"/>
  <c r="V107" i="12"/>
  <c r="U107" i="12"/>
  <c r="T107" i="12"/>
  <c r="S107" i="12"/>
  <c r="R107" i="12"/>
  <c r="Q107" i="12"/>
  <c r="P107" i="12"/>
  <c r="O107" i="12"/>
  <c r="W106" i="12"/>
  <c r="V106" i="12"/>
  <c r="U106" i="12"/>
  <c r="T106" i="12"/>
  <c r="S106" i="12"/>
  <c r="R106" i="12"/>
  <c r="Q106" i="12"/>
  <c r="P106" i="12"/>
  <c r="O106" i="12"/>
  <c r="W105" i="12"/>
  <c r="V105" i="12"/>
  <c r="U105" i="12"/>
  <c r="T105" i="12"/>
  <c r="S105" i="12"/>
  <c r="R105" i="12"/>
  <c r="Q105" i="12"/>
  <c r="P105" i="12"/>
  <c r="O105" i="12"/>
  <c r="W104" i="12"/>
  <c r="V104" i="12"/>
  <c r="U104" i="12"/>
  <c r="T104" i="12"/>
  <c r="S104" i="12"/>
  <c r="R104" i="12"/>
  <c r="Q104" i="12"/>
  <c r="P104" i="12"/>
  <c r="O104" i="12"/>
  <c r="W103" i="12"/>
  <c r="V103" i="12"/>
  <c r="U103" i="12"/>
  <c r="T103" i="12"/>
  <c r="S103" i="12"/>
  <c r="R103" i="12"/>
  <c r="Q103" i="12"/>
  <c r="P103" i="12"/>
  <c r="O103" i="12"/>
  <c r="W102" i="12"/>
  <c r="V102" i="12"/>
  <c r="U102" i="12"/>
  <c r="T102" i="12"/>
  <c r="S102" i="12"/>
  <c r="R102" i="12"/>
  <c r="Q102" i="12"/>
  <c r="P102" i="12"/>
  <c r="O102" i="12"/>
  <c r="W101" i="12"/>
  <c r="V101" i="12"/>
  <c r="U101" i="12"/>
  <c r="T101" i="12"/>
  <c r="S101" i="12"/>
  <c r="R101" i="12"/>
  <c r="Q101" i="12"/>
  <c r="P101" i="12"/>
  <c r="O101" i="12"/>
  <c r="W100" i="12"/>
  <c r="V100" i="12"/>
  <c r="U100" i="12"/>
  <c r="T100" i="12"/>
  <c r="S100" i="12"/>
  <c r="R100" i="12"/>
  <c r="Q100" i="12"/>
  <c r="P100" i="12"/>
  <c r="O100" i="12"/>
  <c r="W99" i="12"/>
  <c r="V99" i="12"/>
  <c r="U99" i="12"/>
  <c r="T99" i="12"/>
  <c r="S99" i="12"/>
  <c r="R99" i="12"/>
  <c r="Q99" i="12"/>
  <c r="P99" i="12"/>
  <c r="O99" i="12"/>
  <c r="W98" i="12"/>
  <c r="V98" i="12"/>
  <c r="U98" i="12"/>
  <c r="T98" i="12"/>
  <c r="S98" i="12"/>
  <c r="R98" i="12"/>
  <c r="Q98" i="12"/>
  <c r="P98" i="12"/>
  <c r="O98" i="12"/>
  <c r="W97" i="12"/>
  <c r="V97" i="12"/>
  <c r="U97" i="12"/>
  <c r="T97" i="12"/>
  <c r="S97" i="12"/>
  <c r="R97" i="12"/>
  <c r="Q97" i="12"/>
  <c r="P97" i="12"/>
  <c r="O97" i="12"/>
  <c r="W96" i="12"/>
  <c r="V96" i="12"/>
  <c r="U96" i="12"/>
  <c r="T96" i="12"/>
  <c r="S96" i="12"/>
  <c r="R96" i="12"/>
  <c r="Q96" i="12"/>
  <c r="P96" i="12"/>
  <c r="O96" i="12"/>
  <c r="W95" i="12"/>
  <c r="V95" i="12"/>
  <c r="U95" i="12"/>
  <c r="T95" i="12"/>
  <c r="S95" i="12"/>
  <c r="R95" i="12"/>
  <c r="Q95" i="12"/>
  <c r="P95" i="12"/>
  <c r="O95" i="12"/>
  <c r="W94" i="12"/>
  <c r="V94" i="12"/>
  <c r="U94" i="12"/>
  <c r="T94" i="12"/>
  <c r="S94" i="12"/>
  <c r="R94" i="12"/>
  <c r="Q94" i="12"/>
  <c r="P94" i="12"/>
  <c r="O94" i="12"/>
  <c r="W93" i="12"/>
  <c r="V93" i="12"/>
  <c r="U93" i="12"/>
  <c r="T93" i="12"/>
  <c r="S93" i="12"/>
  <c r="R93" i="12"/>
  <c r="Q93" i="12"/>
  <c r="P93" i="12"/>
  <c r="O93" i="12"/>
  <c r="W92" i="12"/>
  <c r="V92" i="12"/>
  <c r="U92" i="12"/>
  <c r="T92" i="12"/>
  <c r="S92" i="12"/>
  <c r="R92" i="12"/>
  <c r="Q92" i="12"/>
  <c r="P92" i="12"/>
  <c r="O92" i="12"/>
  <c r="W91" i="12"/>
  <c r="V91" i="12"/>
  <c r="U91" i="12"/>
  <c r="T91" i="12"/>
  <c r="S91" i="12"/>
  <c r="R91" i="12"/>
  <c r="Q91" i="12"/>
  <c r="P91" i="12"/>
  <c r="O91" i="12"/>
  <c r="W90" i="12"/>
  <c r="V90" i="12"/>
  <c r="U90" i="12"/>
  <c r="T90" i="12"/>
  <c r="S90" i="12"/>
  <c r="R90" i="12"/>
  <c r="Q90" i="12"/>
  <c r="P90" i="12"/>
  <c r="O90" i="12"/>
  <c r="W89" i="12"/>
  <c r="V89" i="12"/>
  <c r="U89" i="12"/>
  <c r="T89" i="12"/>
  <c r="S89" i="12"/>
  <c r="R89" i="12"/>
  <c r="Q89" i="12"/>
  <c r="P89" i="12"/>
  <c r="O89" i="12"/>
  <c r="W88" i="12"/>
  <c r="V88" i="12"/>
  <c r="U88" i="12"/>
  <c r="T88" i="12"/>
  <c r="S88" i="12"/>
  <c r="R88" i="12"/>
  <c r="Q88" i="12"/>
  <c r="P88" i="12"/>
  <c r="O88" i="12"/>
  <c r="W87" i="12"/>
  <c r="V87" i="12"/>
  <c r="U87" i="12"/>
  <c r="T87" i="12"/>
  <c r="S87" i="12"/>
  <c r="R87" i="12"/>
  <c r="Q87" i="12"/>
  <c r="P87" i="12"/>
  <c r="O87" i="12"/>
  <c r="W86" i="12"/>
  <c r="V86" i="12"/>
  <c r="U86" i="12"/>
  <c r="T86" i="12"/>
  <c r="S86" i="12"/>
  <c r="R86" i="12"/>
  <c r="Q86" i="12"/>
  <c r="P86" i="12"/>
  <c r="O86" i="12"/>
  <c r="W85" i="12"/>
  <c r="V85" i="12"/>
  <c r="U85" i="12"/>
  <c r="T85" i="12"/>
  <c r="S85" i="12"/>
  <c r="R85" i="12"/>
  <c r="Q85" i="12"/>
  <c r="P85" i="12"/>
  <c r="O85" i="12"/>
  <c r="W84" i="12"/>
  <c r="V84" i="12"/>
  <c r="U84" i="12"/>
  <c r="T84" i="12"/>
  <c r="S84" i="12"/>
  <c r="R84" i="12"/>
  <c r="Q84" i="12"/>
  <c r="P84" i="12"/>
  <c r="O84" i="12"/>
  <c r="W83" i="12"/>
  <c r="V83" i="12"/>
  <c r="U83" i="12"/>
  <c r="T83" i="12"/>
  <c r="S83" i="12"/>
  <c r="R83" i="12"/>
  <c r="Q83" i="12"/>
  <c r="P83" i="12"/>
  <c r="O83" i="12"/>
  <c r="W82" i="12"/>
  <c r="V82" i="12"/>
  <c r="U82" i="12"/>
  <c r="T82" i="12"/>
  <c r="S82" i="12"/>
  <c r="R82" i="12"/>
  <c r="Q82" i="12"/>
  <c r="P82" i="12"/>
  <c r="O82" i="12"/>
  <c r="W81" i="12"/>
  <c r="V81" i="12"/>
  <c r="U81" i="12"/>
  <c r="T81" i="12"/>
  <c r="S81" i="12"/>
  <c r="R81" i="12"/>
  <c r="Q81" i="12"/>
  <c r="P81" i="12"/>
  <c r="O81" i="12"/>
  <c r="W80" i="12"/>
  <c r="V80" i="12"/>
  <c r="U80" i="12"/>
  <c r="T80" i="12"/>
  <c r="S80" i="12"/>
  <c r="R80" i="12"/>
  <c r="Q80" i="12"/>
  <c r="P80" i="12"/>
  <c r="O80" i="12"/>
  <c r="W79" i="12"/>
  <c r="V79" i="12"/>
  <c r="U79" i="12"/>
  <c r="T79" i="12"/>
  <c r="S79" i="12"/>
  <c r="R79" i="12"/>
  <c r="Q79" i="12"/>
  <c r="P79" i="12"/>
  <c r="O79" i="12"/>
  <c r="W78" i="12"/>
  <c r="V78" i="12"/>
  <c r="U78" i="12"/>
  <c r="T78" i="12"/>
  <c r="S78" i="12"/>
  <c r="R78" i="12"/>
  <c r="Q78" i="12"/>
  <c r="P78" i="12"/>
  <c r="O78" i="12"/>
  <c r="W77" i="12"/>
  <c r="V77" i="12"/>
  <c r="U77" i="12"/>
  <c r="T77" i="12"/>
  <c r="S77" i="12"/>
  <c r="R77" i="12"/>
  <c r="Q77" i="12"/>
  <c r="P77" i="12"/>
  <c r="O77" i="12"/>
  <c r="W76" i="12"/>
  <c r="V76" i="12"/>
  <c r="U76" i="12"/>
  <c r="T76" i="12"/>
  <c r="S76" i="12"/>
  <c r="R76" i="12"/>
  <c r="Q76" i="12"/>
  <c r="P76" i="12"/>
  <c r="O76" i="12"/>
  <c r="W75" i="12"/>
  <c r="V75" i="12"/>
  <c r="U75" i="12"/>
  <c r="T75" i="12"/>
  <c r="S75" i="12"/>
  <c r="R75" i="12"/>
  <c r="Q75" i="12"/>
  <c r="P75" i="12"/>
  <c r="O75" i="12"/>
  <c r="W74" i="12"/>
  <c r="V74" i="12"/>
  <c r="U74" i="12"/>
  <c r="T74" i="12"/>
  <c r="S74" i="12"/>
  <c r="R74" i="12"/>
  <c r="Q74" i="12"/>
  <c r="P74" i="12"/>
  <c r="O74" i="12"/>
  <c r="W73" i="12"/>
  <c r="V73" i="12"/>
  <c r="U73" i="12"/>
  <c r="T73" i="12"/>
  <c r="S73" i="12"/>
  <c r="R73" i="12"/>
  <c r="Q73" i="12"/>
  <c r="P73" i="12"/>
  <c r="O73" i="12"/>
  <c r="W72" i="12"/>
  <c r="V72" i="12"/>
  <c r="U72" i="12"/>
  <c r="T72" i="12"/>
  <c r="S72" i="12"/>
  <c r="R72" i="12"/>
  <c r="Q72" i="12"/>
  <c r="P72" i="12"/>
  <c r="O72" i="12"/>
  <c r="W71" i="12"/>
  <c r="V71" i="12"/>
  <c r="U71" i="12"/>
  <c r="T71" i="12"/>
  <c r="S71" i="12"/>
  <c r="R71" i="12"/>
  <c r="Q71" i="12"/>
  <c r="P71" i="12"/>
  <c r="O71" i="12"/>
  <c r="W70" i="12"/>
  <c r="V70" i="12"/>
  <c r="U70" i="12"/>
  <c r="T70" i="12"/>
  <c r="S70" i="12"/>
  <c r="R70" i="12"/>
  <c r="Q70" i="12"/>
  <c r="P70" i="12"/>
  <c r="O70" i="12"/>
  <c r="W69" i="12"/>
  <c r="V69" i="12"/>
  <c r="U69" i="12"/>
  <c r="T69" i="12"/>
  <c r="S69" i="12"/>
  <c r="R69" i="12"/>
  <c r="Q69" i="12"/>
  <c r="P69" i="12"/>
  <c r="O69" i="12"/>
  <c r="W68" i="12"/>
  <c r="V68" i="12"/>
  <c r="U68" i="12"/>
  <c r="T68" i="12"/>
  <c r="S68" i="12"/>
  <c r="R68" i="12"/>
  <c r="Q68" i="12"/>
  <c r="P68" i="12"/>
  <c r="O68" i="12"/>
  <c r="W67" i="12"/>
  <c r="V67" i="12"/>
  <c r="U67" i="12"/>
  <c r="T67" i="12"/>
  <c r="S67" i="12"/>
  <c r="R67" i="12"/>
  <c r="Q67" i="12"/>
  <c r="P67" i="12"/>
  <c r="O67" i="12"/>
  <c r="W66" i="12"/>
  <c r="V66" i="12"/>
  <c r="U66" i="12"/>
  <c r="T66" i="12"/>
  <c r="S66" i="12"/>
  <c r="R66" i="12"/>
  <c r="Q66" i="12"/>
  <c r="P66" i="12"/>
  <c r="O66" i="12"/>
  <c r="W65" i="12"/>
  <c r="V65" i="12"/>
  <c r="U65" i="12"/>
  <c r="T65" i="12"/>
  <c r="S65" i="12"/>
  <c r="R65" i="12"/>
  <c r="Q65" i="12"/>
  <c r="P65" i="12"/>
  <c r="O65" i="12"/>
  <c r="W64" i="12"/>
  <c r="V64" i="12"/>
  <c r="U64" i="12"/>
  <c r="T64" i="12"/>
  <c r="S64" i="12"/>
  <c r="R64" i="12"/>
  <c r="Q64" i="12"/>
  <c r="P64" i="12"/>
  <c r="O64" i="12"/>
  <c r="W63" i="12"/>
  <c r="V63" i="12"/>
  <c r="U63" i="12"/>
  <c r="T63" i="12"/>
  <c r="S63" i="12"/>
  <c r="R63" i="12"/>
  <c r="Q63" i="12"/>
  <c r="P63" i="12"/>
  <c r="O63" i="12"/>
  <c r="W62" i="12"/>
  <c r="V62" i="12"/>
  <c r="U62" i="12"/>
  <c r="T62" i="12"/>
  <c r="S62" i="12"/>
  <c r="R62" i="12"/>
  <c r="Q62" i="12"/>
  <c r="P62" i="12"/>
  <c r="O62" i="12"/>
  <c r="W55" i="12"/>
  <c r="V55" i="12"/>
  <c r="U55" i="12"/>
  <c r="T55" i="12"/>
  <c r="S55" i="12"/>
  <c r="R55" i="12"/>
  <c r="Q55" i="12"/>
  <c r="P55" i="12"/>
  <c r="O55" i="12"/>
  <c r="W54" i="12"/>
  <c r="V54" i="12"/>
  <c r="U54" i="12"/>
  <c r="T54" i="12"/>
  <c r="S54" i="12"/>
  <c r="R54" i="12"/>
  <c r="Q54" i="12"/>
  <c r="P54" i="12"/>
  <c r="O54" i="12"/>
  <c r="W53" i="12"/>
  <c r="V53" i="12"/>
  <c r="U53" i="12"/>
  <c r="T53" i="12"/>
  <c r="S53" i="12"/>
  <c r="R53" i="12"/>
  <c r="Q53" i="12"/>
  <c r="P53" i="12"/>
  <c r="O53" i="12"/>
  <c r="W52" i="12"/>
  <c r="V52" i="12"/>
  <c r="U52" i="12"/>
  <c r="T52" i="12"/>
  <c r="S52" i="12"/>
  <c r="R52" i="12"/>
  <c r="Q52" i="12"/>
  <c r="P52" i="12"/>
  <c r="O52" i="12"/>
  <c r="W51" i="12"/>
  <c r="V51" i="12"/>
  <c r="U51" i="12"/>
  <c r="T51" i="12"/>
  <c r="S51" i="12"/>
  <c r="R51" i="12"/>
  <c r="Q51" i="12"/>
  <c r="P51" i="12"/>
  <c r="O51" i="12"/>
  <c r="W50" i="12"/>
  <c r="V50" i="12"/>
  <c r="U50" i="12"/>
  <c r="T50" i="12"/>
  <c r="S50" i="12"/>
  <c r="R50" i="12"/>
  <c r="Q50" i="12"/>
  <c r="P50" i="12"/>
  <c r="O50" i="12"/>
  <c r="W49" i="12"/>
  <c r="V49" i="12"/>
  <c r="U49" i="12"/>
  <c r="T49" i="12"/>
  <c r="S49" i="12"/>
  <c r="R49" i="12"/>
  <c r="Q49" i="12"/>
  <c r="P49" i="12"/>
  <c r="O49" i="12"/>
  <c r="W48" i="12"/>
  <c r="V48" i="12"/>
  <c r="U48" i="12"/>
  <c r="T48" i="12"/>
  <c r="S48" i="12"/>
  <c r="R48" i="12"/>
  <c r="Q48" i="12"/>
  <c r="P48" i="12"/>
  <c r="O48" i="12"/>
  <c r="W47" i="12"/>
  <c r="V47" i="12"/>
  <c r="U47" i="12"/>
  <c r="T47" i="12"/>
  <c r="S47" i="12"/>
  <c r="R47" i="12"/>
  <c r="Q47" i="12"/>
  <c r="P47" i="12"/>
  <c r="O47" i="12"/>
  <c r="W46" i="12"/>
  <c r="V46" i="12"/>
  <c r="U46" i="12"/>
  <c r="T46" i="12"/>
  <c r="S46" i="12"/>
  <c r="R46" i="12"/>
  <c r="Q46" i="12"/>
  <c r="P46" i="12"/>
  <c r="O46" i="12"/>
  <c r="W45" i="12"/>
  <c r="V45" i="12"/>
  <c r="U45" i="12"/>
  <c r="T45" i="12"/>
  <c r="S45" i="12"/>
  <c r="R45" i="12"/>
  <c r="Q45" i="12"/>
  <c r="P45" i="12"/>
  <c r="O45" i="12"/>
  <c r="W44" i="12"/>
  <c r="V44" i="12"/>
  <c r="U44" i="12"/>
  <c r="T44" i="12"/>
  <c r="S44" i="12"/>
  <c r="R44" i="12"/>
  <c r="Q44" i="12"/>
  <c r="P44" i="12"/>
  <c r="O44" i="12"/>
  <c r="W43" i="12"/>
  <c r="V43" i="12"/>
  <c r="U43" i="12"/>
  <c r="T43" i="12"/>
  <c r="S43" i="12"/>
  <c r="R43" i="12"/>
  <c r="Q43" i="12"/>
  <c r="P43" i="12"/>
  <c r="O43" i="12"/>
  <c r="W42" i="12"/>
  <c r="V42" i="12"/>
  <c r="U42" i="12"/>
  <c r="T42" i="12"/>
  <c r="S42" i="12"/>
  <c r="R42" i="12"/>
  <c r="Q42" i="12"/>
  <c r="P42" i="12"/>
  <c r="O42" i="12"/>
  <c r="W41" i="12"/>
  <c r="V41" i="12"/>
  <c r="U41" i="12"/>
  <c r="T41" i="12"/>
  <c r="S41" i="12"/>
  <c r="R41" i="12"/>
  <c r="Q41" i="12"/>
  <c r="P41" i="12"/>
  <c r="O41" i="12"/>
  <c r="W40" i="12"/>
  <c r="V40" i="12"/>
  <c r="U40" i="12"/>
  <c r="T40" i="12"/>
  <c r="S40" i="12"/>
  <c r="R40" i="12"/>
  <c r="Q40" i="12"/>
  <c r="P40" i="12"/>
  <c r="O40" i="12"/>
  <c r="W39" i="12"/>
  <c r="V39" i="12"/>
  <c r="U39" i="12"/>
  <c r="T39" i="12"/>
  <c r="S39" i="12"/>
  <c r="R39" i="12"/>
  <c r="Q39" i="12"/>
  <c r="P39" i="12"/>
  <c r="O39" i="12"/>
  <c r="W38" i="12"/>
  <c r="V38" i="12"/>
  <c r="U38" i="12"/>
  <c r="T38" i="12"/>
  <c r="S38" i="12"/>
  <c r="R38" i="12"/>
  <c r="Q38" i="12"/>
  <c r="P38" i="12"/>
  <c r="O38" i="12"/>
  <c r="W37" i="12"/>
  <c r="V37" i="12"/>
  <c r="U37" i="12"/>
  <c r="T37" i="12"/>
  <c r="S37" i="12"/>
  <c r="R37" i="12"/>
  <c r="Q37" i="12"/>
  <c r="P37" i="12"/>
  <c r="O37" i="12"/>
  <c r="W36" i="12"/>
  <c r="V36" i="12"/>
  <c r="U36" i="12"/>
  <c r="T36" i="12"/>
  <c r="S36" i="12"/>
  <c r="R36" i="12"/>
  <c r="Q36" i="12"/>
  <c r="P36" i="12"/>
  <c r="O36" i="12"/>
  <c r="W35" i="12"/>
  <c r="V35" i="12"/>
  <c r="U35" i="12"/>
  <c r="T35" i="12"/>
  <c r="S35" i="12"/>
  <c r="R35" i="12"/>
  <c r="Q35" i="12"/>
  <c r="P35" i="12"/>
  <c r="O35" i="12"/>
  <c r="W34" i="12"/>
  <c r="V34" i="12"/>
  <c r="U34" i="12"/>
  <c r="T34" i="12"/>
  <c r="S34" i="12"/>
  <c r="R34" i="12"/>
  <c r="Q34" i="12"/>
  <c r="P34" i="12"/>
  <c r="O34" i="12"/>
  <c r="W33" i="12"/>
  <c r="V33" i="12"/>
  <c r="U33" i="12"/>
  <c r="T33" i="12"/>
  <c r="S33" i="12"/>
  <c r="R33" i="12"/>
  <c r="Q33" i="12"/>
  <c r="P33" i="12"/>
  <c r="O33" i="12"/>
  <c r="W32" i="12"/>
  <c r="V32" i="12"/>
  <c r="U32" i="12"/>
  <c r="T32" i="12"/>
  <c r="S32" i="12"/>
  <c r="R32" i="12"/>
  <c r="Q32" i="12"/>
  <c r="P32" i="12"/>
  <c r="O32" i="12"/>
  <c r="W31" i="12"/>
  <c r="V31" i="12"/>
  <c r="U31" i="12"/>
  <c r="T31" i="12"/>
  <c r="S31" i="12"/>
  <c r="R31" i="12"/>
  <c r="Q31" i="12"/>
  <c r="P31" i="12"/>
  <c r="O31" i="12"/>
  <c r="W30" i="12"/>
  <c r="V30" i="12"/>
  <c r="U30" i="12"/>
  <c r="T30" i="12"/>
  <c r="S30" i="12"/>
  <c r="R30" i="12"/>
  <c r="Q30" i="12"/>
  <c r="P30" i="12"/>
  <c r="O30" i="12"/>
  <c r="W29" i="12"/>
  <c r="V29" i="12"/>
  <c r="U29" i="12"/>
  <c r="T29" i="12"/>
  <c r="S29" i="12"/>
  <c r="R29" i="12"/>
  <c r="Q29" i="12"/>
  <c r="P29" i="12"/>
  <c r="O29" i="12"/>
  <c r="W28" i="12"/>
  <c r="V28" i="12"/>
  <c r="U28" i="12"/>
  <c r="T28" i="12"/>
  <c r="S28" i="12"/>
  <c r="R28" i="12"/>
  <c r="Q28" i="12"/>
  <c r="P28" i="12"/>
  <c r="O28" i="12"/>
  <c r="W27" i="12"/>
  <c r="V27" i="12"/>
  <c r="U27" i="12"/>
  <c r="T27" i="12"/>
  <c r="S27" i="12"/>
  <c r="R27" i="12"/>
  <c r="Q27" i="12"/>
  <c r="P27" i="12"/>
  <c r="O27" i="12"/>
  <c r="W26" i="12"/>
  <c r="V26" i="12"/>
  <c r="U26" i="12"/>
  <c r="T26" i="12"/>
  <c r="S26" i="12"/>
  <c r="R26" i="12"/>
  <c r="Q26" i="12"/>
  <c r="P26" i="12"/>
  <c r="O26" i="12"/>
  <c r="W25" i="12"/>
  <c r="V25" i="12"/>
  <c r="U25" i="12"/>
  <c r="T25" i="12"/>
  <c r="S25" i="12"/>
  <c r="R25" i="12"/>
  <c r="Q25" i="12"/>
  <c r="P25" i="12"/>
  <c r="O25" i="12"/>
  <c r="W24" i="12"/>
  <c r="V24" i="12"/>
  <c r="U24" i="12"/>
  <c r="T24" i="12"/>
  <c r="S24" i="12"/>
  <c r="R24" i="12"/>
  <c r="Q24" i="12"/>
  <c r="P24" i="12"/>
  <c r="O24" i="12"/>
  <c r="W23" i="12"/>
  <c r="V23" i="12"/>
  <c r="U23" i="12"/>
  <c r="T23" i="12"/>
  <c r="S23" i="12"/>
  <c r="R23" i="12"/>
  <c r="Q23" i="12"/>
  <c r="P23" i="12"/>
  <c r="O23" i="12"/>
  <c r="W22" i="12"/>
  <c r="V22" i="12"/>
  <c r="U22" i="12"/>
  <c r="T22" i="12"/>
  <c r="S22" i="12"/>
  <c r="R22" i="12"/>
  <c r="Q22" i="12"/>
  <c r="P22" i="12"/>
  <c r="O22" i="12"/>
  <c r="W21" i="12"/>
  <c r="V21" i="12"/>
  <c r="U21" i="12"/>
  <c r="T21" i="12"/>
  <c r="S21" i="12"/>
  <c r="R21" i="12"/>
  <c r="Q21" i="12"/>
  <c r="P21" i="12"/>
  <c r="O21" i="12"/>
  <c r="W20" i="12"/>
  <c r="V20" i="12"/>
  <c r="U20" i="12"/>
  <c r="T20" i="12"/>
  <c r="S20" i="12"/>
  <c r="R20" i="12"/>
  <c r="Q20" i="12"/>
  <c r="P20" i="12"/>
  <c r="O20" i="12"/>
  <c r="W19" i="12"/>
  <c r="V19" i="12"/>
  <c r="U19" i="12"/>
  <c r="T19" i="12"/>
  <c r="S19" i="12"/>
  <c r="R19" i="12"/>
  <c r="Q19" i="12"/>
  <c r="P19" i="12"/>
  <c r="O19" i="12"/>
  <c r="W18" i="12"/>
  <c r="V18" i="12"/>
  <c r="U18" i="12"/>
  <c r="T18" i="12"/>
  <c r="S18" i="12"/>
  <c r="R18" i="12"/>
  <c r="Q18" i="12"/>
  <c r="P18" i="12"/>
  <c r="O18" i="12"/>
  <c r="W17" i="12"/>
  <c r="V17" i="12"/>
  <c r="U17" i="12"/>
  <c r="T17" i="12"/>
  <c r="S17" i="12"/>
  <c r="R17" i="12"/>
  <c r="Q17" i="12"/>
  <c r="P17" i="12"/>
  <c r="O17" i="12"/>
  <c r="W16" i="12"/>
  <c r="V16" i="12"/>
  <c r="U16" i="12"/>
  <c r="T16" i="12"/>
  <c r="S16" i="12"/>
  <c r="R16" i="12"/>
  <c r="Q16" i="12"/>
  <c r="P16" i="12"/>
  <c r="O16" i="12"/>
  <c r="W15" i="12"/>
  <c r="V15" i="12"/>
  <c r="U15" i="12"/>
  <c r="T15" i="12"/>
  <c r="S15" i="12"/>
  <c r="R15" i="12"/>
  <c r="Q15" i="12"/>
  <c r="P15" i="12"/>
  <c r="O15" i="12"/>
  <c r="W14" i="12"/>
  <c r="V14" i="12"/>
  <c r="U14" i="12"/>
  <c r="T14" i="12"/>
  <c r="S14" i="12"/>
  <c r="R14" i="12"/>
  <c r="Q14" i="12"/>
  <c r="P14" i="12"/>
  <c r="O14" i="12"/>
  <c r="W13" i="12"/>
  <c r="V13" i="12"/>
  <c r="U13" i="12"/>
  <c r="T13" i="12"/>
  <c r="S13" i="12"/>
  <c r="R13" i="12"/>
  <c r="Q13" i="12"/>
  <c r="P13" i="12"/>
  <c r="O13" i="12"/>
  <c r="W12" i="12"/>
  <c r="V12" i="12"/>
  <c r="U12" i="12"/>
  <c r="T12" i="12"/>
  <c r="S12" i="12"/>
  <c r="R12" i="12"/>
  <c r="Q12" i="12"/>
  <c r="P12" i="12"/>
  <c r="O12" i="12"/>
  <c r="W11" i="12"/>
  <c r="V11" i="12"/>
  <c r="U11" i="12"/>
  <c r="T11" i="12"/>
  <c r="S11" i="12"/>
  <c r="R11" i="12"/>
  <c r="Q11" i="12"/>
  <c r="P11" i="12"/>
  <c r="O11" i="12"/>
  <c r="W10" i="12"/>
  <c r="V10" i="12"/>
  <c r="U10" i="12"/>
  <c r="T10" i="12"/>
  <c r="S10" i="12"/>
  <c r="R10" i="12"/>
  <c r="Q10" i="12"/>
  <c r="P10" i="12"/>
  <c r="O10" i="12"/>
  <c r="W9" i="12"/>
  <c r="V9" i="12"/>
  <c r="U9" i="12"/>
  <c r="T9" i="12"/>
  <c r="S9" i="12"/>
  <c r="R9" i="12"/>
  <c r="Q9" i="12"/>
  <c r="P9" i="12"/>
  <c r="O9" i="12"/>
  <c r="W8" i="12"/>
  <c r="V8" i="12"/>
  <c r="U8" i="12"/>
  <c r="T8" i="12"/>
  <c r="S8" i="12"/>
  <c r="R8" i="12"/>
  <c r="Q8" i="12"/>
  <c r="P8" i="12"/>
  <c r="O8" i="12"/>
  <c r="W7" i="12"/>
  <c r="V7" i="12"/>
  <c r="U7" i="12"/>
  <c r="T7" i="12"/>
  <c r="S7" i="12"/>
  <c r="R7" i="12"/>
  <c r="Q7" i="12"/>
  <c r="P7" i="12"/>
  <c r="O7" i="12"/>
  <c r="W6" i="12"/>
  <c r="V6" i="12"/>
  <c r="U6" i="12"/>
  <c r="T6" i="12"/>
  <c r="S6" i="12"/>
  <c r="R6" i="12"/>
  <c r="Q6" i="12"/>
  <c r="P6" i="12"/>
  <c r="O6" i="12"/>
  <c r="W5" i="12"/>
  <c r="V5" i="12"/>
  <c r="U5" i="12"/>
  <c r="T5" i="12"/>
  <c r="S5" i="12"/>
  <c r="R5" i="12"/>
  <c r="Q5" i="12"/>
  <c r="P5" i="12"/>
  <c r="O5" i="12"/>
  <c r="W4" i="12"/>
  <c r="V4" i="12"/>
  <c r="U4" i="12"/>
  <c r="T4" i="12"/>
  <c r="S4" i="12"/>
  <c r="R4" i="12"/>
  <c r="Q4" i="12"/>
  <c r="P4" i="12"/>
  <c r="O4" i="12"/>
  <c r="W136" i="11"/>
  <c r="V136" i="11"/>
  <c r="U136" i="11"/>
  <c r="T136" i="11"/>
  <c r="S136" i="11"/>
  <c r="R136" i="11"/>
  <c r="Q136" i="11"/>
  <c r="P136" i="11"/>
  <c r="O136" i="11"/>
  <c r="W135" i="11"/>
  <c r="V135" i="11"/>
  <c r="U135" i="11"/>
  <c r="T135" i="11"/>
  <c r="S135" i="11"/>
  <c r="R135" i="11"/>
  <c r="Q135" i="11"/>
  <c r="P135" i="11"/>
  <c r="O135" i="11"/>
  <c r="W134" i="11"/>
  <c r="V134" i="11"/>
  <c r="U134" i="11"/>
  <c r="T134" i="11"/>
  <c r="S134" i="11"/>
  <c r="R134" i="11"/>
  <c r="Q134" i="11"/>
  <c r="P134" i="11"/>
  <c r="O134" i="11"/>
  <c r="W133" i="11"/>
  <c r="V133" i="11"/>
  <c r="U133" i="11"/>
  <c r="T133" i="11"/>
  <c r="S133" i="11"/>
  <c r="R133" i="11"/>
  <c r="Q133" i="11"/>
  <c r="P133" i="11"/>
  <c r="O133" i="11"/>
  <c r="W132" i="11"/>
  <c r="V132" i="11"/>
  <c r="U132" i="11"/>
  <c r="T132" i="11"/>
  <c r="S132" i="11"/>
  <c r="R132" i="11"/>
  <c r="Q132" i="11"/>
  <c r="P132" i="11"/>
  <c r="O132" i="11"/>
  <c r="W131" i="11"/>
  <c r="V131" i="11"/>
  <c r="U131" i="11"/>
  <c r="T131" i="11"/>
  <c r="S131" i="11"/>
  <c r="R131" i="11"/>
  <c r="Q131" i="11"/>
  <c r="P131" i="11"/>
  <c r="O131" i="11"/>
  <c r="W130" i="11"/>
  <c r="V130" i="11"/>
  <c r="U130" i="11"/>
  <c r="T130" i="11"/>
  <c r="S130" i="11"/>
  <c r="R130" i="11"/>
  <c r="Q130" i="11"/>
  <c r="P130" i="11"/>
  <c r="O130" i="11"/>
  <c r="W129" i="11"/>
  <c r="V129" i="11"/>
  <c r="U129" i="11"/>
  <c r="T129" i="11"/>
  <c r="S129" i="11"/>
  <c r="R129" i="11"/>
  <c r="Q129" i="11"/>
  <c r="P129" i="11"/>
  <c r="O129" i="11"/>
  <c r="W128" i="11"/>
  <c r="V128" i="11"/>
  <c r="U128" i="11"/>
  <c r="T128" i="11"/>
  <c r="S128" i="11"/>
  <c r="R128" i="11"/>
  <c r="Q128" i="11"/>
  <c r="P128" i="11"/>
  <c r="O128" i="11"/>
  <c r="W127" i="11"/>
  <c r="V127" i="11"/>
  <c r="U127" i="11"/>
  <c r="T127" i="11"/>
  <c r="S127" i="11"/>
  <c r="R127" i="11"/>
  <c r="Q127" i="11"/>
  <c r="P127" i="11"/>
  <c r="O127" i="11"/>
  <c r="W126" i="11"/>
  <c r="V126" i="11"/>
  <c r="U126" i="11"/>
  <c r="T126" i="11"/>
  <c r="S126" i="11"/>
  <c r="R126" i="11"/>
  <c r="Q126" i="11"/>
  <c r="P126" i="11"/>
  <c r="O126" i="11"/>
  <c r="W125" i="11"/>
  <c r="V125" i="11"/>
  <c r="U125" i="11"/>
  <c r="T125" i="11"/>
  <c r="S125" i="11"/>
  <c r="R125" i="11"/>
  <c r="Q125" i="11"/>
  <c r="P125" i="11"/>
  <c r="O125" i="11"/>
  <c r="W124" i="11"/>
  <c r="V124" i="11"/>
  <c r="U124" i="11"/>
  <c r="T124" i="11"/>
  <c r="S124" i="11"/>
  <c r="R124" i="11"/>
  <c r="Q124" i="11"/>
  <c r="P124" i="11"/>
  <c r="O124" i="11"/>
  <c r="W123" i="11"/>
  <c r="V123" i="11"/>
  <c r="U123" i="11"/>
  <c r="T123" i="11"/>
  <c r="S123" i="11"/>
  <c r="R123" i="11"/>
  <c r="Q123" i="11"/>
  <c r="P123" i="11"/>
  <c r="O123" i="11"/>
  <c r="W122" i="11"/>
  <c r="V122" i="11"/>
  <c r="U122" i="11"/>
  <c r="T122" i="11"/>
  <c r="S122" i="11"/>
  <c r="R122" i="11"/>
  <c r="Q122" i="11"/>
  <c r="P122" i="11"/>
  <c r="O122" i="11"/>
  <c r="W121" i="11"/>
  <c r="V121" i="11"/>
  <c r="U121" i="11"/>
  <c r="T121" i="11"/>
  <c r="S121" i="11"/>
  <c r="R121" i="11"/>
  <c r="Q121" i="11"/>
  <c r="P121" i="11"/>
  <c r="O121" i="11"/>
  <c r="W120" i="11"/>
  <c r="V120" i="11"/>
  <c r="U120" i="11"/>
  <c r="T120" i="11"/>
  <c r="S120" i="11"/>
  <c r="R120" i="11"/>
  <c r="Q120" i="11"/>
  <c r="P120" i="11"/>
  <c r="O120" i="11"/>
  <c r="W119" i="11"/>
  <c r="V119" i="11"/>
  <c r="U119" i="11"/>
  <c r="T119" i="11"/>
  <c r="S119" i="11"/>
  <c r="R119" i="11"/>
  <c r="Q119" i="11"/>
  <c r="P119" i="11"/>
  <c r="O119" i="11"/>
  <c r="W118" i="11"/>
  <c r="V118" i="11"/>
  <c r="U118" i="11"/>
  <c r="T118" i="11"/>
  <c r="S118" i="11"/>
  <c r="R118" i="11"/>
  <c r="Q118" i="11"/>
  <c r="P118" i="11"/>
  <c r="O118" i="11"/>
  <c r="W117" i="11"/>
  <c r="V117" i="11"/>
  <c r="U117" i="11"/>
  <c r="T117" i="11"/>
  <c r="S117" i="11"/>
  <c r="R117" i="11"/>
  <c r="Q117" i="11"/>
  <c r="P117" i="11"/>
  <c r="O117" i="11"/>
  <c r="W116" i="11"/>
  <c r="V116" i="11"/>
  <c r="U116" i="11"/>
  <c r="T116" i="11"/>
  <c r="S116" i="11"/>
  <c r="R116" i="11"/>
  <c r="Q116" i="11"/>
  <c r="P116" i="11"/>
  <c r="O116" i="11"/>
  <c r="W115" i="11"/>
  <c r="V115" i="11"/>
  <c r="U115" i="11"/>
  <c r="T115" i="11"/>
  <c r="S115" i="11"/>
  <c r="R115" i="11"/>
  <c r="Q115" i="11"/>
  <c r="P115" i="11"/>
  <c r="O115" i="11"/>
  <c r="W114" i="11"/>
  <c r="V114" i="11"/>
  <c r="U114" i="11"/>
  <c r="T114" i="11"/>
  <c r="S114" i="11"/>
  <c r="R114" i="11"/>
  <c r="Q114" i="11"/>
  <c r="P114" i="11"/>
  <c r="O114" i="11"/>
  <c r="W113" i="11"/>
  <c r="V113" i="11"/>
  <c r="U113" i="11"/>
  <c r="T113" i="11"/>
  <c r="S113" i="11"/>
  <c r="R113" i="11"/>
  <c r="Q113" i="11"/>
  <c r="P113" i="11"/>
  <c r="O113" i="11"/>
  <c r="W112" i="11"/>
  <c r="V112" i="11"/>
  <c r="U112" i="11"/>
  <c r="T112" i="11"/>
  <c r="S112" i="11"/>
  <c r="R112" i="11"/>
  <c r="Q112" i="11"/>
  <c r="P112" i="11"/>
  <c r="O112" i="11"/>
  <c r="W111" i="11"/>
  <c r="V111" i="11"/>
  <c r="U111" i="11"/>
  <c r="T111" i="11"/>
  <c r="S111" i="11"/>
  <c r="R111" i="11"/>
  <c r="Q111" i="11"/>
  <c r="P111" i="11"/>
  <c r="O111" i="11"/>
  <c r="W110" i="11"/>
  <c r="V110" i="11"/>
  <c r="U110" i="11"/>
  <c r="T110" i="11"/>
  <c r="S110" i="11"/>
  <c r="R110" i="11"/>
  <c r="Q110" i="11"/>
  <c r="P110" i="11"/>
  <c r="O110" i="11"/>
  <c r="W109" i="11"/>
  <c r="V109" i="11"/>
  <c r="U109" i="11"/>
  <c r="T109" i="11"/>
  <c r="S109" i="11"/>
  <c r="R109" i="11"/>
  <c r="Q109" i="11"/>
  <c r="P109" i="11"/>
  <c r="O109" i="11"/>
  <c r="W108" i="11"/>
  <c r="V108" i="11"/>
  <c r="U108" i="11"/>
  <c r="T108" i="11"/>
  <c r="S108" i="11"/>
  <c r="R108" i="11"/>
  <c r="Q108" i="11"/>
  <c r="P108" i="11"/>
  <c r="O108" i="11"/>
  <c r="W107" i="11"/>
  <c r="V107" i="11"/>
  <c r="U107" i="11"/>
  <c r="T107" i="11"/>
  <c r="S107" i="11"/>
  <c r="R107" i="11"/>
  <c r="Q107" i="11"/>
  <c r="P107" i="11"/>
  <c r="O107" i="11"/>
  <c r="W106" i="11"/>
  <c r="V106" i="11"/>
  <c r="U106" i="11"/>
  <c r="T106" i="11"/>
  <c r="S106" i="11"/>
  <c r="R106" i="11"/>
  <c r="Q106" i="11"/>
  <c r="P106" i="11"/>
  <c r="O106" i="11"/>
  <c r="W105" i="11"/>
  <c r="V105" i="11"/>
  <c r="U105" i="11"/>
  <c r="T105" i="11"/>
  <c r="S105" i="11"/>
  <c r="R105" i="11"/>
  <c r="Q105" i="11"/>
  <c r="P105" i="11"/>
  <c r="O105" i="11"/>
  <c r="W104" i="11"/>
  <c r="V104" i="11"/>
  <c r="U104" i="11"/>
  <c r="T104" i="11"/>
  <c r="S104" i="11"/>
  <c r="R104" i="11"/>
  <c r="Q104" i="11"/>
  <c r="P104" i="11"/>
  <c r="O104" i="11"/>
  <c r="W103" i="11"/>
  <c r="V103" i="11"/>
  <c r="U103" i="11"/>
  <c r="T103" i="11"/>
  <c r="S103" i="11"/>
  <c r="R103" i="11"/>
  <c r="Q103" i="11"/>
  <c r="P103" i="11"/>
  <c r="O103" i="11"/>
  <c r="W102" i="11"/>
  <c r="V102" i="11"/>
  <c r="U102" i="11"/>
  <c r="T102" i="11"/>
  <c r="S102" i="11"/>
  <c r="R102" i="11"/>
  <c r="Q102" i="11"/>
  <c r="P102" i="11"/>
  <c r="O102" i="11"/>
  <c r="W101" i="11"/>
  <c r="V101" i="11"/>
  <c r="U101" i="11"/>
  <c r="T101" i="11"/>
  <c r="S101" i="11"/>
  <c r="R101" i="11"/>
  <c r="Q101" i="11"/>
  <c r="P101" i="11"/>
  <c r="O101" i="11"/>
  <c r="W100" i="11"/>
  <c r="V100" i="11"/>
  <c r="U100" i="11"/>
  <c r="T100" i="11"/>
  <c r="S100" i="11"/>
  <c r="R100" i="11"/>
  <c r="Q100" i="11"/>
  <c r="P100" i="11"/>
  <c r="O100" i="11"/>
  <c r="W99" i="11"/>
  <c r="V99" i="11"/>
  <c r="U99" i="11"/>
  <c r="T99" i="11"/>
  <c r="S99" i="11"/>
  <c r="R99" i="11"/>
  <c r="Q99" i="11"/>
  <c r="P99" i="11"/>
  <c r="O99" i="11"/>
  <c r="W98" i="11"/>
  <c r="V98" i="11"/>
  <c r="U98" i="11"/>
  <c r="T98" i="11"/>
  <c r="S98" i="11"/>
  <c r="R98" i="11"/>
  <c r="Q98" i="11"/>
  <c r="P98" i="11"/>
  <c r="O98" i="11"/>
  <c r="W97" i="11"/>
  <c r="V97" i="11"/>
  <c r="U97" i="11"/>
  <c r="T97" i="11"/>
  <c r="S97" i="11"/>
  <c r="R97" i="11"/>
  <c r="Q97" i="11"/>
  <c r="P97" i="11"/>
  <c r="O97" i="11"/>
  <c r="W96" i="11"/>
  <c r="V96" i="11"/>
  <c r="U96" i="11"/>
  <c r="T96" i="11"/>
  <c r="S96" i="11"/>
  <c r="R96" i="11"/>
  <c r="Q96" i="11"/>
  <c r="P96" i="11"/>
  <c r="O96" i="11"/>
  <c r="W95" i="11"/>
  <c r="V95" i="11"/>
  <c r="U95" i="11"/>
  <c r="T95" i="11"/>
  <c r="S95" i="11"/>
  <c r="R95" i="11"/>
  <c r="Q95" i="11"/>
  <c r="P95" i="11"/>
  <c r="O95" i="11"/>
  <c r="W94" i="11"/>
  <c r="V94" i="11"/>
  <c r="U94" i="11"/>
  <c r="T94" i="11"/>
  <c r="S94" i="11"/>
  <c r="R94" i="11"/>
  <c r="Q94" i="11"/>
  <c r="P94" i="11"/>
  <c r="O94" i="11"/>
  <c r="W93" i="11"/>
  <c r="V93" i="11"/>
  <c r="U93" i="11"/>
  <c r="T93" i="11"/>
  <c r="S93" i="11"/>
  <c r="R93" i="11"/>
  <c r="Q93" i="11"/>
  <c r="P93" i="11"/>
  <c r="O93" i="11"/>
  <c r="W92" i="11"/>
  <c r="V92" i="11"/>
  <c r="U92" i="11"/>
  <c r="T92" i="11"/>
  <c r="S92" i="11"/>
  <c r="R92" i="11"/>
  <c r="Q92" i="11"/>
  <c r="P92" i="11"/>
  <c r="O92" i="11"/>
  <c r="W91" i="11"/>
  <c r="V91" i="11"/>
  <c r="U91" i="11"/>
  <c r="T91" i="11"/>
  <c r="S91" i="11"/>
  <c r="R91" i="11"/>
  <c r="Q91" i="11"/>
  <c r="P91" i="11"/>
  <c r="O91" i="11"/>
  <c r="W90" i="11"/>
  <c r="V90" i="11"/>
  <c r="U90" i="11"/>
  <c r="T90" i="11"/>
  <c r="S90" i="11"/>
  <c r="R90" i="11"/>
  <c r="Q90" i="11"/>
  <c r="P90" i="11"/>
  <c r="O90" i="11"/>
  <c r="W89" i="11"/>
  <c r="V89" i="11"/>
  <c r="U89" i="11"/>
  <c r="T89" i="11"/>
  <c r="S89" i="11"/>
  <c r="R89" i="11"/>
  <c r="Q89" i="11"/>
  <c r="P89" i="11"/>
  <c r="O89" i="11"/>
  <c r="W88" i="11"/>
  <c r="V88" i="11"/>
  <c r="U88" i="11"/>
  <c r="T88" i="11"/>
  <c r="S88" i="11"/>
  <c r="R88" i="11"/>
  <c r="Q88" i="11"/>
  <c r="P88" i="11"/>
  <c r="O88" i="11"/>
  <c r="W81" i="11"/>
  <c r="V81" i="11"/>
  <c r="U81" i="11"/>
  <c r="T81" i="11"/>
  <c r="S81" i="11"/>
  <c r="R81" i="11"/>
  <c r="Q81" i="11"/>
  <c r="P81" i="11"/>
  <c r="O81" i="11"/>
  <c r="W80" i="11"/>
  <c r="V80" i="11"/>
  <c r="U80" i="11"/>
  <c r="T80" i="11"/>
  <c r="S80" i="11"/>
  <c r="R80" i="11"/>
  <c r="Q80" i="11"/>
  <c r="P80" i="11"/>
  <c r="O80" i="11"/>
  <c r="W79" i="11"/>
  <c r="V79" i="11"/>
  <c r="U79" i="11"/>
  <c r="T79" i="11"/>
  <c r="S79" i="11"/>
  <c r="R79" i="11"/>
  <c r="Q79" i="11"/>
  <c r="P79" i="11"/>
  <c r="O79" i="11"/>
  <c r="W78" i="11"/>
  <c r="V78" i="11"/>
  <c r="U78" i="11"/>
  <c r="T78" i="11"/>
  <c r="S78" i="11"/>
  <c r="R78" i="11"/>
  <c r="Q78" i="11"/>
  <c r="P78" i="11"/>
  <c r="O78" i="11"/>
  <c r="W77" i="11"/>
  <c r="V77" i="11"/>
  <c r="U77" i="11"/>
  <c r="T77" i="11"/>
  <c r="S77" i="11"/>
  <c r="R77" i="11"/>
  <c r="Q77" i="11"/>
  <c r="P77" i="11"/>
  <c r="O77" i="11"/>
  <c r="W76" i="11"/>
  <c r="V76" i="11"/>
  <c r="U76" i="11"/>
  <c r="T76" i="11"/>
  <c r="S76" i="11"/>
  <c r="R76" i="11"/>
  <c r="Q76" i="11"/>
  <c r="P76" i="11"/>
  <c r="O76" i="11"/>
  <c r="W75" i="11"/>
  <c r="V75" i="11"/>
  <c r="U75" i="11"/>
  <c r="T75" i="11"/>
  <c r="S75" i="11"/>
  <c r="R75" i="11"/>
  <c r="Q75" i="11"/>
  <c r="P75" i="11"/>
  <c r="O75" i="11"/>
  <c r="W74" i="11"/>
  <c r="V74" i="11"/>
  <c r="U74" i="11"/>
  <c r="T74" i="11"/>
  <c r="S74" i="11"/>
  <c r="R74" i="11"/>
  <c r="Q74" i="11"/>
  <c r="P74" i="11"/>
  <c r="O74" i="11"/>
  <c r="W73" i="11"/>
  <c r="V73" i="11"/>
  <c r="U73" i="11"/>
  <c r="T73" i="11"/>
  <c r="S73" i="11"/>
  <c r="R73" i="11"/>
  <c r="Q73" i="11"/>
  <c r="P73" i="11"/>
  <c r="O73" i="11"/>
  <c r="W72" i="11"/>
  <c r="V72" i="11"/>
  <c r="U72" i="11"/>
  <c r="T72" i="11"/>
  <c r="S72" i="11"/>
  <c r="R72" i="11"/>
  <c r="Q72" i="11"/>
  <c r="P72" i="11"/>
  <c r="O72" i="11"/>
  <c r="W71" i="11"/>
  <c r="V71" i="11"/>
  <c r="U71" i="11"/>
  <c r="T71" i="11"/>
  <c r="S71" i="11"/>
  <c r="R71" i="11"/>
  <c r="Q71" i="11"/>
  <c r="P71" i="11"/>
  <c r="O71" i="11"/>
  <c r="W70" i="11"/>
  <c r="V70" i="11"/>
  <c r="U70" i="11"/>
  <c r="T70" i="11"/>
  <c r="S70" i="11"/>
  <c r="R70" i="11"/>
  <c r="Q70" i="11"/>
  <c r="P70" i="11"/>
  <c r="O70" i="11"/>
  <c r="W69" i="11"/>
  <c r="V69" i="11"/>
  <c r="U69" i="11"/>
  <c r="T69" i="11"/>
  <c r="S69" i="11"/>
  <c r="R69" i="11"/>
  <c r="Q69" i="11"/>
  <c r="P69" i="11"/>
  <c r="O69" i="11"/>
  <c r="W68" i="11"/>
  <c r="V68" i="11"/>
  <c r="U68" i="11"/>
  <c r="T68" i="11"/>
  <c r="S68" i="11"/>
  <c r="R68" i="11"/>
  <c r="Q68" i="11"/>
  <c r="P68" i="11"/>
  <c r="O68" i="11"/>
  <c r="W67" i="11"/>
  <c r="V67" i="11"/>
  <c r="U67" i="11"/>
  <c r="T67" i="11"/>
  <c r="S67" i="11"/>
  <c r="R67" i="11"/>
  <c r="Q67" i="11"/>
  <c r="P67" i="11"/>
  <c r="O67" i="11"/>
  <c r="W66" i="11"/>
  <c r="V66" i="11"/>
  <c r="U66" i="11"/>
  <c r="T66" i="11"/>
  <c r="S66" i="11"/>
  <c r="R66" i="11"/>
  <c r="Q66" i="11"/>
  <c r="P66" i="11"/>
  <c r="O66" i="11"/>
  <c r="W65" i="11"/>
  <c r="V65" i="11"/>
  <c r="U65" i="11"/>
  <c r="T65" i="11"/>
  <c r="S65" i="11"/>
  <c r="R65" i="11"/>
  <c r="Q65" i="11"/>
  <c r="P65" i="11"/>
  <c r="O65" i="11"/>
  <c r="W64" i="11"/>
  <c r="V64" i="11"/>
  <c r="U64" i="11"/>
  <c r="T64" i="11"/>
  <c r="S64" i="11"/>
  <c r="R64" i="11"/>
  <c r="Q64" i="11"/>
  <c r="P64" i="11"/>
  <c r="O64" i="11"/>
  <c r="W63" i="11"/>
  <c r="V63" i="11"/>
  <c r="U63" i="11"/>
  <c r="T63" i="11"/>
  <c r="S63" i="11"/>
  <c r="R63" i="11"/>
  <c r="Q63" i="11"/>
  <c r="P63" i="11"/>
  <c r="O63" i="11"/>
  <c r="W62" i="11"/>
  <c r="V62" i="11"/>
  <c r="U62" i="11"/>
  <c r="T62" i="11"/>
  <c r="S62" i="11"/>
  <c r="R62" i="11"/>
  <c r="Q62" i="11"/>
  <c r="P62" i="11"/>
  <c r="O62" i="11"/>
  <c r="W61" i="11"/>
  <c r="J61" i="11"/>
  <c r="V61" i="11" s="1"/>
  <c r="I61" i="11"/>
  <c r="H61" i="11"/>
  <c r="G61" i="11"/>
  <c r="F61" i="11"/>
  <c r="R61" i="11" s="1"/>
  <c r="E61" i="11"/>
  <c r="P61" i="11" s="1"/>
  <c r="C61" i="11"/>
  <c r="O61" i="11" s="1"/>
  <c r="W60" i="11"/>
  <c r="V60" i="11"/>
  <c r="U60" i="11"/>
  <c r="T60" i="11"/>
  <c r="S60" i="11"/>
  <c r="R60" i="11"/>
  <c r="Q60" i="11"/>
  <c r="P60" i="11"/>
  <c r="O60" i="11"/>
  <c r="W59" i="11"/>
  <c r="V59" i="11"/>
  <c r="U59" i="11"/>
  <c r="T59" i="11"/>
  <c r="S59" i="11"/>
  <c r="R59" i="11"/>
  <c r="Q59" i="11"/>
  <c r="P59" i="11"/>
  <c r="O59" i="11"/>
  <c r="W58" i="11"/>
  <c r="V58" i="11"/>
  <c r="U58" i="11"/>
  <c r="T58" i="11"/>
  <c r="S58" i="11"/>
  <c r="R58" i="11"/>
  <c r="Q58" i="11"/>
  <c r="P58" i="11"/>
  <c r="O58" i="11"/>
  <c r="W57" i="11"/>
  <c r="V57" i="11"/>
  <c r="U57" i="11"/>
  <c r="T57" i="11"/>
  <c r="S57" i="11"/>
  <c r="R57" i="11"/>
  <c r="Q57" i="11"/>
  <c r="P57" i="11"/>
  <c r="O57" i="11"/>
  <c r="W56" i="11"/>
  <c r="V56" i="11"/>
  <c r="U56" i="11"/>
  <c r="T56" i="11"/>
  <c r="S56" i="11"/>
  <c r="R56" i="11"/>
  <c r="Q56" i="11"/>
  <c r="P56" i="11"/>
  <c r="O56" i="11"/>
  <c r="W55" i="11"/>
  <c r="V55" i="11"/>
  <c r="U55" i="11"/>
  <c r="T55" i="11"/>
  <c r="S55" i="11"/>
  <c r="R55" i="11"/>
  <c r="Q55" i="11"/>
  <c r="P55" i="11"/>
  <c r="O55" i="11"/>
  <c r="W54" i="11"/>
  <c r="V54" i="11"/>
  <c r="U54" i="11"/>
  <c r="T54" i="11"/>
  <c r="S54" i="11"/>
  <c r="R54" i="11"/>
  <c r="Q54" i="11"/>
  <c r="P54" i="11"/>
  <c r="O54" i="11"/>
  <c r="W53" i="11"/>
  <c r="V53" i="11"/>
  <c r="U53" i="11"/>
  <c r="T53" i="11"/>
  <c r="S53" i="11"/>
  <c r="R53" i="11"/>
  <c r="Q53" i="11"/>
  <c r="P53" i="11"/>
  <c r="O53" i="11"/>
  <c r="W52" i="11"/>
  <c r="V52" i="11"/>
  <c r="U52" i="11"/>
  <c r="T52" i="11"/>
  <c r="S52" i="11"/>
  <c r="R52" i="11"/>
  <c r="Q52" i="11"/>
  <c r="P52" i="11"/>
  <c r="O52" i="11"/>
  <c r="W51" i="11"/>
  <c r="V51" i="11"/>
  <c r="U51" i="11"/>
  <c r="T51" i="11"/>
  <c r="S51" i="11"/>
  <c r="R51" i="11"/>
  <c r="Q51" i="11"/>
  <c r="P51" i="11"/>
  <c r="O51" i="11"/>
  <c r="W50" i="11"/>
  <c r="V50" i="11"/>
  <c r="U50" i="11"/>
  <c r="T50" i="11"/>
  <c r="S50" i="11"/>
  <c r="R50" i="11"/>
  <c r="Q50" i="11"/>
  <c r="P50" i="11"/>
  <c r="O50" i="11"/>
  <c r="W49" i="11"/>
  <c r="V49" i="11"/>
  <c r="U49" i="11"/>
  <c r="T49" i="11"/>
  <c r="S49" i="11"/>
  <c r="R49" i="11"/>
  <c r="Q49" i="11"/>
  <c r="P49" i="11"/>
  <c r="O49" i="11"/>
  <c r="W48" i="11"/>
  <c r="V48" i="11"/>
  <c r="U48" i="11"/>
  <c r="T48" i="11"/>
  <c r="S48" i="11"/>
  <c r="R48" i="11"/>
  <c r="Q48" i="11"/>
  <c r="P48" i="11"/>
  <c r="O48" i="11"/>
  <c r="W47" i="11"/>
  <c r="V47" i="11"/>
  <c r="U47" i="11"/>
  <c r="T47" i="11"/>
  <c r="S47" i="11"/>
  <c r="R47" i="11"/>
  <c r="Q47" i="11"/>
  <c r="P47" i="11"/>
  <c r="O47" i="11"/>
  <c r="W46" i="11"/>
  <c r="V46" i="11"/>
  <c r="U46" i="11"/>
  <c r="T46" i="11"/>
  <c r="S46" i="11"/>
  <c r="R46" i="11"/>
  <c r="Q46" i="11"/>
  <c r="P46" i="11"/>
  <c r="O46" i="11"/>
  <c r="W45" i="11"/>
  <c r="V45" i="11"/>
  <c r="U45" i="11"/>
  <c r="T45" i="11"/>
  <c r="S45" i="11"/>
  <c r="R45" i="11"/>
  <c r="Q45" i="11"/>
  <c r="P45" i="11"/>
  <c r="O45" i="11"/>
  <c r="W44" i="11"/>
  <c r="V44" i="11"/>
  <c r="U44" i="11"/>
  <c r="T44" i="11"/>
  <c r="S44" i="11"/>
  <c r="R44" i="11"/>
  <c r="Q44" i="11"/>
  <c r="P44" i="11"/>
  <c r="O44" i="11"/>
  <c r="W43" i="11"/>
  <c r="V43" i="11"/>
  <c r="U43" i="11"/>
  <c r="T43" i="11"/>
  <c r="S43" i="11"/>
  <c r="R43" i="11"/>
  <c r="Q43" i="11"/>
  <c r="P43" i="11"/>
  <c r="O43" i="11"/>
  <c r="W42" i="11"/>
  <c r="V42" i="11"/>
  <c r="U42" i="11"/>
  <c r="T42" i="11"/>
  <c r="S42" i="11"/>
  <c r="R42" i="11"/>
  <c r="Q42" i="11"/>
  <c r="P42" i="11"/>
  <c r="O42" i="11"/>
  <c r="W41" i="11"/>
  <c r="V41" i="11"/>
  <c r="U41" i="11"/>
  <c r="T41" i="11"/>
  <c r="S41" i="11"/>
  <c r="R41" i="11"/>
  <c r="Q41" i="11"/>
  <c r="P41" i="11"/>
  <c r="O41" i="11"/>
  <c r="W40" i="11"/>
  <c r="V40" i="11"/>
  <c r="U40" i="11"/>
  <c r="T40" i="11"/>
  <c r="S40" i="11"/>
  <c r="R40" i="11"/>
  <c r="Q40" i="11"/>
  <c r="P40" i="11"/>
  <c r="O40" i="11"/>
  <c r="W39" i="11"/>
  <c r="V39" i="11"/>
  <c r="U39" i="11"/>
  <c r="T39" i="11"/>
  <c r="S39" i="11"/>
  <c r="R39" i="11"/>
  <c r="Q39" i="11"/>
  <c r="P39" i="11"/>
  <c r="O39" i="11"/>
  <c r="W38" i="11"/>
  <c r="V38" i="11"/>
  <c r="U38" i="11"/>
  <c r="T38" i="11"/>
  <c r="S38" i="11"/>
  <c r="R38" i="11"/>
  <c r="Q38" i="11"/>
  <c r="P38" i="11"/>
  <c r="O38" i="11"/>
  <c r="W37" i="11"/>
  <c r="V37" i="11"/>
  <c r="U37" i="11"/>
  <c r="T37" i="11"/>
  <c r="S37" i="11"/>
  <c r="R37" i="11"/>
  <c r="Q37" i="11"/>
  <c r="P37" i="11"/>
  <c r="O37" i="11"/>
  <c r="W36" i="11"/>
  <c r="V36" i="11"/>
  <c r="U36" i="11"/>
  <c r="T36" i="11"/>
  <c r="S36" i="11"/>
  <c r="R36" i="11"/>
  <c r="Q36" i="11"/>
  <c r="P36" i="11"/>
  <c r="O36" i="11"/>
  <c r="W35" i="11"/>
  <c r="V35" i="11"/>
  <c r="U35" i="11"/>
  <c r="T35" i="11"/>
  <c r="S35" i="11"/>
  <c r="R35" i="11"/>
  <c r="Q35" i="11"/>
  <c r="P35" i="11"/>
  <c r="O35" i="11"/>
  <c r="W34" i="11"/>
  <c r="V34" i="11"/>
  <c r="U34" i="11"/>
  <c r="T34" i="11"/>
  <c r="S34" i="11"/>
  <c r="R34" i="11"/>
  <c r="Q34" i="11"/>
  <c r="P34" i="11"/>
  <c r="O34" i="11"/>
  <c r="W33" i="11"/>
  <c r="V33" i="11"/>
  <c r="U33" i="11"/>
  <c r="T33" i="11"/>
  <c r="S33" i="11"/>
  <c r="R33" i="11"/>
  <c r="Q33" i="11"/>
  <c r="P33" i="11"/>
  <c r="O33" i="11"/>
  <c r="W32" i="11"/>
  <c r="V32" i="11"/>
  <c r="U32" i="11"/>
  <c r="T32" i="11"/>
  <c r="S32" i="11"/>
  <c r="R32" i="11"/>
  <c r="Q32" i="11"/>
  <c r="P32" i="11"/>
  <c r="O32" i="11"/>
  <c r="W31" i="11"/>
  <c r="V31" i="11"/>
  <c r="U31" i="11"/>
  <c r="T31" i="11"/>
  <c r="S31" i="11"/>
  <c r="R31" i="11"/>
  <c r="Q31" i="11"/>
  <c r="P31" i="11"/>
  <c r="O31" i="11"/>
  <c r="W30" i="11"/>
  <c r="V30" i="11"/>
  <c r="U30" i="11"/>
  <c r="T30" i="11"/>
  <c r="S30" i="11"/>
  <c r="R30" i="11"/>
  <c r="Q30" i="11"/>
  <c r="P30" i="11"/>
  <c r="O30" i="11"/>
  <c r="W29" i="11"/>
  <c r="V29" i="11"/>
  <c r="U29" i="11"/>
  <c r="T29" i="11"/>
  <c r="S29" i="11"/>
  <c r="R29" i="11"/>
  <c r="Q29" i="11"/>
  <c r="P29" i="11"/>
  <c r="O29" i="11"/>
  <c r="W28" i="11"/>
  <c r="V28" i="11"/>
  <c r="U28" i="11"/>
  <c r="T28" i="11"/>
  <c r="S28" i="11"/>
  <c r="R28" i="11"/>
  <c r="Q28" i="11"/>
  <c r="P28" i="11"/>
  <c r="O28" i="11"/>
  <c r="W27" i="11"/>
  <c r="V27" i="11"/>
  <c r="U27" i="11"/>
  <c r="T27" i="11"/>
  <c r="S27" i="11"/>
  <c r="R27" i="11"/>
  <c r="Q27" i="11"/>
  <c r="P27" i="11"/>
  <c r="O27" i="11"/>
  <c r="W26" i="11"/>
  <c r="V26" i="11"/>
  <c r="U26" i="11"/>
  <c r="T26" i="11"/>
  <c r="S26" i="11"/>
  <c r="R26" i="11"/>
  <c r="Q26" i="11"/>
  <c r="P26" i="11"/>
  <c r="O26" i="11"/>
  <c r="W25" i="11"/>
  <c r="V25" i="11"/>
  <c r="U25" i="11"/>
  <c r="T25" i="11"/>
  <c r="S25" i="11"/>
  <c r="R25" i="11"/>
  <c r="Q25" i="11"/>
  <c r="P25" i="11"/>
  <c r="O25" i="11"/>
  <c r="W24" i="11"/>
  <c r="V24" i="11"/>
  <c r="U24" i="11"/>
  <c r="T24" i="11"/>
  <c r="S24" i="11"/>
  <c r="R24" i="11"/>
  <c r="Q24" i="11"/>
  <c r="P24" i="11"/>
  <c r="O24" i="11"/>
  <c r="W23" i="11"/>
  <c r="V23" i="11"/>
  <c r="U23" i="11"/>
  <c r="T23" i="11"/>
  <c r="S23" i="11"/>
  <c r="R23" i="11"/>
  <c r="Q23" i="11"/>
  <c r="P23" i="11"/>
  <c r="O23" i="11"/>
  <c r="W22" i="11"/>
  <c r="V22" i="11"/>
  <c r="U22" i="11"/>
  <c r="T22" i="11"/>
  <c r="S22" i="11"/>
  <c r="R22" i="11"/>
  <c r="Q22" i="11"/>
  <c r="P22" i="11"/>
  <c r="O22" i="11"/>
  <c r="W21" i="11"/>
  <c r="V21" i="11"/>
  <c r="U21" i="11"/>
  <c r="T21" i="11"/>
  <c r="S21" i="11"/>
  <c r="R21" i="11"/>
  <c r="Q21" i="11"/>
  <c r="P21" i="11"/>
  <c r="O21" i="11"/>
  <c r="W20" i="11"/>
  <c r="V20" i="11"/>
  <c r="U20" i="11"/>
  <c r="T20" i="11"/>
  <c r="S20" i="11"/>
  <c r="R20" i="11"/>
  <c r="Q20" i="11"/>
  <c r="P20" i="11"/>
  <c r="O20" i="11"/>
  <c r="W19" i="11"/>
  <c r="V19" i="11"/>
  <c r="U19" i="11"/>
  <c r="T19" i="11"/>
  <c r="S19" i="11"/>
  <c r="R19" i="11"/>
  <c r="Q19" i="11"/>
  <c r="P19" i="11"/>
  <c r="O19" i="11"/>
  <c r="W18" i="11"/>
  <c r="V18" i="11"/>
  <c r="U18" i="11"/>
  <c r="T18" i="11"/>
  <c r="S18" i="11"/>
  <c r="R18" i="11"/>
  <c r="Q18" i="11"/>
  <c r="P18" i="11"/>
  <c r="O18" i="11"/>
  <c r="W17" i="11"/>
  <c r="V17" i="11"/>
  <c r="U17" i="11"/>
  <c r="T17" i="11"/>
  <c r="S17" i="11"/>
  <c r="R17" i="11"/>
  <c r="Q17" i="11"/>
  <c r="P17" i="11"/>
  <c r="O17" i="11"/>
  <c r="W16" i="11"/>
  <c r="V16" i="11"/>
  <c r="U16" i="11"/>
  <c r="T16" i="11"/>
  <c r="S16" i="11"/>
  <c r="R16" i="11"/>
  <c r="Q16" i="11"/>
  <c r="P16" i="11"/>
  <c r="O16" i="11"/>
  <c r="W15" i="11"/>
  <c r="V15" i="11"/>
  <c r="U15" i="11"/>
  <c r="T15" i="11"/>
  <c r="S15" i="11"/>
  <c r="R15" i="11"/>
  <c r="Q15" i="11"/>
  <c r="P15" i="11"/>
  <c r="O15" i="11"/>
  <c r="W14" i="11"/>
  <c r="V14" i="11"/>
  <c r="U14" i="11"/>
  <c r="T14" i="11"/>
  <c r="S14" i="11"/>
  <c r="R14" i="11"/>
  <c r="Q14" i="11"/>
  <c r="P14" i="11"/>
  <c r="O14" i="11"/>
  <c r="W13" i="11"/>
  <c r="V13" i="11"/>
  <c r="U13" i="11"/>
  <c r="T13" i="11"/>
  <c r="S13" i="11"/>
  <c r="R13" i="11"/>
  <c r="Q13" i="11"/>
  <c r="P13" i="11"/>
  <c r="O13" i="11"/>
  <c r="W12" i="11"/>
  <c r="V12" i="11"/>
  <c r="U12" i="11"/>
  <c r="T12" i="11"/>
  <c r="S12" i="11"/>
  <c r="R12" i="11"/>
  <c r="Q12" i="11"/>
  <c r="P12" i="11"/>
  <c r="O12" i="11"/>
  <c r="W11" i="11"/>
  <c r="V11" i="11"/>
  <c r="U11" i="11"/>
  <c r="T11" i="11"/>
  <c r="S11" i="11"/>
  <c r="R11" i="11"/>
  <c r="Q11" i="11"/>
  <c r="P11" i="11"/>
  <c r="O11" i="11"/>
  <c r="W10" i="11"/>
  <c r="V10" i="11"/>
  <c r="U10" i="11"/>
  <c r="T10" i="11"/>
  <c r="S10" i="11"/>
  <c r="R10" i="11"/>
  <c r="Q10" i="11"/>
  <c r="P10" i="11"/>
  <c r="O10" i="11"/>
  <c r="W9" i="11"/>
  <c r="V9" i="11"/>
  <c r="U9" i="11"/>
  <c r="T9" i="11"/>
  <c r="S9" i="11"/>
  <c r="R9" i="11"/>
  <c r="Q9" i="11"/>
  <c r="P9" i="11"/>
  <c r="O9" i="11"/>
  <c r="W8" i="11"/>
  <c r="V8" i="11"/>
  <c r="U8" i="11"/>
  <c r="T8" i="11"/>
  <c r="S8" i="11"/>
  <c r="R8" i="11"/>
  <c r="Q8" i="11"/>
  <c r="P8" i="11"/>
  <c r="O8" i="11"/>
  <c r="W7" i="11"/>
  <c r="V7" i="11"/>
  <c r="U7" i="11"/>
  <c r="T7" i="11"/>
  <c r="S7" i="11"/>
  <c r="R7" i="11"/>
  <c r="Q7" i="11"/>
  <c r="P7" i="11"/>
  <c r="O7" i="11"/>
  <c r="W6" i="11"/>
  <c r="V6" i="11"/>
  <c r="U6" i="11"/>
  <c r="T6" i="11"/>
  <c r="S6" i="11"/>
  <c r="R6" i="11"/>
  <c r="Q6" i="11"/>
  <c r="P6" i="11"/>
  <c r="O6" i="11"/>
  <c r="W5" i="11"/>
  <c r="V5" i="11"/>
  <c r="U5" i="11"/>
  <c r="T5" i="11"/>
  <c r="S5" i="11"/>
  <c r="R5" i="11"/>
  <c r="Q5" i="11"/>
  <c r="P5" i="11"/>
  <c r="O5" i="11"/>
  <c r="W4" i="11"/>
  <c r="V4" i="11"/>
  <c r="U4" i="11"/>
  <c r="T4" i="11"/>
  <c r="S4" i="11"/>
  <c r="R4" i="11"/>
  <c r="Q4" i="11"/>
  <c r="P4" i="11"/>
  <c r="O4" i="11"/>
  <c r="O27" i="13" l="1"/>
  <c r="S27" i="13"/>
  <c r="W27" i="13"/>
  <c r="Q38" i="13"/>
  <c r="U38" i="13"/>
  <c r="W23" i="13"/>
  <c r="P27" i="13"/>
  <c r="T27" i="13"/>
  <c r="R38" i="13"/>
  <c r="V38" i="13"/>
  <c r="P23" i="13"/>
  <c r="T23" i="13"/>
  <c r="U27" i="13"/>
  <c r="P31" i="13"/>
  <c r="T31" i="13"/>
  <c r="S61" i="11"/>
  <c r="Q27" i="13"/>
  <c r="Q23" i="13"/>
  <c r="U23" i="13"/>
  <c r="V31" i="13"/>
  <c r="W31" i="13"/>
  <c r="O38" i="13"/>
  <c r="W38" i="13"/>
  <c r="R23" i="13"/>
  <c r="V23" i="13"/>
  <c r="R27" i="13"/>
  <c r="V27" i="13"/>
  <c r="P38" i="13"/>
  <c r="T38" i="13"/>
  <c r="R31" i="13"/>
  <c r="S38" i="13"/>
  <c r="T61" i="11"/>
  <c r="Q61" i="11"/>
  <c r="U61" i="11"/>
  <c r="AX76" i="10"/>
  <c r="AW76" i="10"/>
  <c r="AV76" i="10"/>
  <c r="AU76" i="10"/>
  <c r="AT76" i="10"/>
  <c r="AS76" i="10"/>
  <c r="AR76" i="10"/>
  <c r="AX75" i="10"/>
  <c r="AW75" i="10"/>
  <c r="AV75" i="10"/>
  <c r="AU75" i="10"/>
  <c r="AT75" i="10"/>
  <c r="AS75" i="10"/>
  <c r="AR75" i="10"/>
  <c r="AQ75" i="10"/>
  <c r="AP75" i="10"/>
  <c r="AO75" i="10"/>
  <c r="AN75" i="10"/>
  <c r="AM75" i="10"/>
  <c r="AL75" i="10"/>
  <c r="AK75" i="10"/>
  <c r="AJ75" i="10"/>
  <c r="AI75" i="10"/>
  <c r="AH75" i="10"/>
  <c r="AG75" i="10"/>
  <c r="AF75" i="10"/>
  <c r="AE75" i="10"/>
  <c r="AD75"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D75"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V74" i="10"/>
  <c r="U74" i="10"/>
  <c r="T74" i="10"/>
  <c r="S74" i="10"/>
  <c r="R74" i="10"/>
  <c r="Q74" i="10"/>
  <c r="P74" i="10"/>
  <c r="O74" i="10"/>
  <c r="N74" i="10"/>
  <c r="M74" i="10"/>
  <c r="L74" i="10"/>
  <c r="K74" i="10"/>
  <c r="J74" i="10"/>
  <c r="I74" i="10"/>
  <c r="H74" i="10"/>
  <c r="G74" i="10"/>
  <c r="F74" i="10"/>
  <c r="E74" i="10"/>
  <c r="D74" i="10"/>
  <c r="C74" i="10"/>
  <c r="B74" i="10"/>
  <c r="AX73" i="10"/>
  <c r="AW73" i="10"/>
  <c r="AV73" i="10"/>
  <c r="AU73" i="10"/>
  <c r="AT73" i="10"/>
  <c r="AS73" i="10"/>
  <c r="AR73" i="10"/>
  <c r="AQ73" i="10"/>
  <c r="AP73" i="10"/>
  <c r="AO73" i="10"/>
  <c r="AN73" i="10"/>
  <c r="AM73" i="10"/>
  <c r="AL73" i="10"/>
  <c r="AK73" i="10"/>
  <c r="AJ73" i="10"/>
  <c r="AI73" i="10"/>
  <c r="AH73" i="10"/>
  <c r="AG73" i="10"/>
  <c r="AF73" i="10"/>
  <c r="AE73" i="10"/>
  <c r="AD73" i="10"/>
  <c r="AC73" i="10"/>
  <c r="AB73" i="10"/>
  <c r="AA73" i="10"/>
  <c r="Z73" i="10"/>
  <c r="Y73" i="10"/>
  <c r="X73" i="10"/>
  <c r="W73" i="10"/>
  <c r="V73" i="10"/>
  <c r="U73" i="10"/>
  <c r="T73" i="10"/>
  <c r="S73" i="10"/>
  <c r="R73" i="10"/>
  <c r="Q73" i="10"/>
  <c r="P73" i="10"/>
  <c r="O73" i="10"/>
  <c r="N73" i="10"/>
  <c r="M73" i="10"/>
  <c r="L73" i="10"/>
  <c r="AX72" i="10"/>
  <c r="AW72" i="10"/>
  <c r="AV72" i="10"/>
  <c r="AU72" i="10"/>
  <c r="AT72" i="10"/>
  <c r="AS72" i="10"/>
  <c r="AR72" i="10"/>
  <c r="AQ72" i="10"/>
  <c r="AP72" i="10"/>
  <c r="AO72" i="10"/>
  <c r="AX71"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R71" i="10"/>
  <c r="Q71" i="10"/>
  <c r="P71" i="10"/>
  <c r="O71" i="10"/>
  <c r="N71" i="10"/>
  <c r="M71" i="10"/>
  <c r="L71" i="10"/>
  <c r="K71" i="10"/>
  <c r="J71" i="10"/>
  <c r="I71" i="10"/>
  <c r="H71" i="10"/>
  <c r="G71" i="10"/>
  <c r="F71" i="10"/>
  <c r="E71" i="10"/>
  <c r="D71" i="10"/>
  <c r="C71" i="10"/>
  <c r="B71" i="10"/>
  <c r="AX70" i="10"/>
  <c r="AW70" i="10"/>
  <c r="AV70" i="10"/>
  <c r="AU70" i="10"/>
  <c r="AT70" i="10"/>
  <c r="AS70" i="10"/>
  <c r="AR70" i="10"/>
  <c r="AQ70" i="10"/>
  <c r="AP70" i="10"/>
  <c r="AO70" i="10"/>
  <c r="AN70" i="10"/>
  <c r="AM70" i="10"/>
  <c r="AL70" i="10"/>
  <c r="AX69"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R69" i="10"/>
  <c r="Q69" i="10"/>
  <c r="P69" i="10"/>
  <c r="O69" i="10"/>
  <c r="N69" i="10"/>
  <c r="M69" i="10"/>
  <c r="L69" i="10"/>
  <c r="K69" i="10"/>
  <c r="J69" i="10"/>
  <c r="I69" i="10"/>
  <c r="H69" i="10"/>
  <c r="G69" i="10"/>
  <c r="F69" i="10"/>
  <c r="E69" i="10"/>
  <c r="D69" i="10"/>
  <c r="C69" i="10"/>
  <c r="B69"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V68" i="10"/>
  <c r="U68" i="10"/>
  <c r="T68" i="10"/>
  <c r="S68" i="10"/>
  <c r="R68" i="10"/>
  <c r="Q68" i="10"/>
  <c r="P68" i="10"/>
  <c r="O68" i="10"/>
  <c r="N68" i="10"/>
  <c r="M68" i="10"/>
  <c r="L68" i="10"/>
  <c r="K68" i="10"/>
  <c r="J68" i="10"/>
  <c r="I68" i="10"/>
  <c r="H68" i="10"/>
  <c r="G68" i="10"/>
  <c r="F68" i="10"/>
  <c r="E68" i="10"/>
  <c r="D68" i="10"/>
  <c r="C68" i="10"/>
  <c r="B68" i="10"/>
  <c r="AX67"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R67" i="10"/>
  <c r="Q67" i="10"/>
  <c r="P67" i="10"/>
  <c r="O67" i="10"/>
  <c r="N67" i="10"/>
  <c r="M67" i="10"/>
  <c r="L67" i="10"/>
  <c r="K67" i="10"/>
  <c r="J67" i="10"/>
  <c r="I67" i="10"/>
  <c r="H67" i="10"/>
  <c r="G67" i="10"/>
  <c r="F67" i="10"/>
  <c r="E67" i="10"/>
  <c r="D67" i="10"/>
  <c r="C67" i="10"/>
  <c r="B67" i="10"/>
  <c r="AX66" i="10"/>
  <c r="AW66" i="10"/>
  <c r="AV66" i="10"/>
  <c r="AU66" i="10"/>
  <c r="AT66" i="10"/>
  <c r="AS66" i="10"/>
  <c r="AR66" i="10"/>
  <c r="AQ66" i="10"/>
  <c r="AP66" i="10"/>
  <c r="AO66" i="10"/>
  <c r="AN66" i="10"/>
  <c r="AM66" i="10"/>
  <c r="AX65" i="10"/>
  <c r="AW65" i="10"/>
  <c r="AV65" i="10"/>
  <c r="AU65" i="10"/>
  <c r="AT65" i="10"/>
  <c r="AS65" i="10"/>
  <c r="AR65" i="10"/>
  <c r="AQ65" i="10"/>
  <c r="AP65" i="10"/>
  <c r="AO65" i="10"/>
  <c r="AN65" i="10"/>
  <c r="AM65" i="10"/>
  <c r="AL65" i="10"/>
  <c r="AK65" i="10"/>
  <c r="AX64" i="10"/>
  <c r="AW64" i="10"/>
  <c r="AV64" i="10"/>
  <c r="AU64" i="10"/>
  <c r="AT64" i="10"/>
  <c r="AS64" i="10"/>
  <c r="AR64" i="10"/>
  <c r="AQ64" i="10"/>
  <c r="AP64" i="10"/>
  <c r="AO64" i="10"/>
  <c r="AN64" i="10"/>
  <c r="AM64" i="10"/>
  <c r="AX63" i="10"/>
  <c r="AW63" i="10"/>
  <c r="AV63" i="10"/>
  <c r="AU63" i="10"/>
  <c r="AT63" i="10"/>
  <c r="AS63" i="10"/>
  <c r="AR63" i="10"/>
  <c r="AQ63" i="10"/>
  <c r="AP63"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R62" i="10"/>
  <c r="Q62" i="10"/>
  <c r="P62" i="10"/>
  <c r="O62" i="10"/>
  <c r="N62" i="10"/>
  <c r="M62" i="10"/>
  <c r="L62" i="10"/>
  <c r="K62" i="10"/>
  <c r="J62" i="10"/>
  <c r="I62" i="10"/>
  <c r="H62" i="10"/>
  <c r="G62" i="10"/>
  <c r="F62" i="10"/>
  <c r="E62" i="10"/>
  <c r="D62" i="10"/>
  <c r="AX61" i="10"/>
  <c r="AW61" i="10"/>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S61" i="10"/>
  <c r="R61" i="10"/>
  <c r="Q61" i="10"/>
  <c r="P61" i="10"/>
  <c r="O61" i="10"/>
  <c r="N61" i="10"/>
  <c r="M61" i="10"/>
  <c r="L61" i="10"/>
  <c r="K61" i="10"/>
  <c r="J61" i="10"/>
  <c r="I61" i="10"/>
  <c r="H61" i="10"/>
  <c r="G61" i="10"/>
  <c r="F61" i="10"/>
  <c r="E61" i="10"/>
  <c r="D61" i="10"/>
  <c r="C61" i="10"/>
  <c r="B61"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R60" i="10"/>
  <c r="Q60" i="10"/>
  <c r="P60" i="10"/>
  <c r="O60" i="10"/>
  <c r="N60" i="10"/>
  <c r="M60" i="10"/>
  <c r="L60" i="10"/>
  <c r="K60" i="10"/>
  <c r="J60" i="10"/>
  <c r="I60" i="10"/>
  <c r="H60" i="10"/>
  <c r="G60" i="10"/>
  <c r="F60" i="10"/>
  <c r="E60" i="10"/>
  <c r="D60" i="10"/>
  <c r="C60" i="10"/>
  <c r="B60" i="10"/>
  <c r="AX59"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AX58" i="10"/>
  <c r="AW58" i="10"/>
  <c r="AV58" i="10"/>
  <c r="AU58" i="10"/>
  <c r="AT58" i="10"/>
  <c r="AS58" i="10"/>
  <c r="AR58" i="10"/>
  <c r="AQ58" i="10"/>
  <c r="AP58" i="10"/>
  <c r="AO58" i="10"/>
  <c r="AN58" i="10"/>
  <c r="AM58" i="10"/>
  <c r="AL58" i="10"/>
  <c r="AK58" i="10"/>
  <c r="AJ58" i="10"/>
  <c r="AI58" i="10"/>
  <c r="AX57"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G56" i="10"/>
  <c r="F56" i="10"/>
  <c r="E56" i="10"/>
  <c r="D56" i="10"/>
  <c r="AX55"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N55" i="10"/>
  <c r="M55" i="10"/>
  <c r="L55" i="10"/>
  <c r="K55" i="10"/>
  <c r="J55" i="10"/>
  <c r="I55" i="10"/>
  <c r="H55" i="10"/>
  <c r="G55" i="10"/>
  <c r="F55" i="10"/>
  <c r="E55" i="10"/>
  <c r="D55" i="10"/>
  <c r="C55" i="10"/>
  <c r="B55"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K54" i="10"/>
  <c r="J54" i="10"/>
  <c r="I54" i="10"/>
  <c r="H54" i="10"/>
  <c r="G54" i="10"/>
  <c r="F54" i="10"/>
  <c r="E54" i="10"/>
  <c r="D54" i="10"/>
  <c r="C54" i="10"/>
  <c r="B54"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G52" i="10"/>
  <c r="F52" i="10"/>
  <c r="E52" i="10"/>
  <c r="D52" i="10"/>
  <c r="C52" i="10"/>
  <c r="B52"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B50" i="10"/>
  <c r="AX49"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K49" i="10"/>
  <c r="J49" i="10"/>
  <c r="I49" i="10"/>
  <c r="H49" i="10"/>
  <c r="G49" i="10"/>
  <c r="F49" i="10"/>
  <c r="E49" i="10"/>
  <c r="D49" i="10"/>
  <c r="C49" i="10"/>
  <c r="B49"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B48"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D46" i="10"/>
  <c r="C46" i="10"/>
  <c r="B46" i="10"/>
  <c r="AX45"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K45" i="10"/>
  <c r="J45" i="10"/>
  <c r="I45" i="10"/>
  <c r="H45" i="10"/>
  <c r="G45" i="10"/>
  <c r="F45" i="10"/>
  <c r="E45" i="10"/>
  <c r="D45" i="10"/>
  <c r="C45" i="10"/>
  <c r="B45"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K44" i="10"/>
  <c r="J44" i="10"/>
  <c r="I44" i="10"/>
  <c r="H44" i="10"/>
  <c r="G44" i="10"/>
  <c r="F44" i="10"/>
  <c r="E44" i="10"/>
  <c r="D44" i="10"/>
  <c r="C44" i="10"/>
  <c r="B44"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B43"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G42" i="10"/>
  <c r="F42" i="10"/>
  <c r="E42" i="10"/>
  <c r="D42" i="10"/>
  <c r="C42" i="10"/>
  <c r="B42"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R41" i="10"/>
  <c r="Q41" i="10"/>
  <c r="P41" i="10"/>
  <c r="O41" i="10"/>
  <c r="N41" i="10"/>
  <c r="M41" i="10"/>
  <c r="L41" i="10"/>
  <c r="K41" i="10"/>
  <c r="J41" i="10"/>
  <c r="I41" i="10"/>
  <c r="H41" i="10"/>
  <c r="G41" i="10"/>
  <c r="F41" i="10"/>
  <c r="E41" i="10"/>
  <c r="D41" i="10"/>
  <c r="C41" i="10"/>
  <c r="B41"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G40" i="10"/>
  <c r="F40" i="10"/>
  <c r="E40" i="10"/>
  <c r="D40" i="10"/>
  <c r="C40" i="10"/>
  <c r="B40"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B38" i="10"/>
  <c r="AX37"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B37"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G36" i="10"/>
  <c r="F36" i="10"/>
  <c r="E36" i="10"/>
  <c r="D36" i="10"/>
  <c r="C36" i="10"/>
  <c r="B36"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B90" i="10" s="1"/>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V34" i="10"/>
  <c r="U34" i="10"/>
  <c r="T34" i="10"/>
  <c r="S34" i="10"/>
  <c r="R34" i="10"/>
  <c r="Q34" i="10"/>
  <c r="P34" i="10"/>
  <c r="O34" i="10"/>
  <c r="N34" i="10"/>
  <c r="M34" i="10"/>
  <c r="L34" i="10"/>
  <c r="K34" i="10"/>
  <c r="J34" i="10"/>
  <c r="I34" i="10"/>
  <c r="H34" i="10"/>
  <c r="G34" i="10"/>
  <c r="F34" i="10"/>
  <c r="E34" i="10"/>
  <c r="D34" i="10"/>
  <c r="C34" i="10"/>
  <c r="B34" i="10"/>
  <c r="AX33"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R33" i="10"/>
  <c r="Q33" i="10"/>
  <c r="P33" i="10"/>
  <c r="O33" i="10"/>
  <c r="N33" i="10"/>
  <c r="M33" i="10"/>
  <c r="L33" i="10"/>
  <c r="K33" i="10"/>
  <c r="J33" i="10"/>
  <c r="I33" i="10"/>
  <c r="H33" i="10"/>
  <c r="G33" i="10"/>
  <c r="F33" i="10"/>
  <c r="E33" i="10"/>
  <c r="D33" i="10"/>
  <c r="C33" i="10"/>
  <c r="B33"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G32" i="10"/>
  <c r="F32" i="10"/>
  <c r="E32" i="10"/>
  <c r="D32" i="10"/>
  <c r="C32" i="10"/>
  <c r="B32" i="10"/>
  <c r="AX31" i="10"/>
  <c r="AW31" i="10"/>
  <c r="AV31"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G31" i="10"/>
  <c r="F31" i="10"/>
  <c r="E31" i="10"/>
  <c r="D31" i="10"/>
  <c r="C31" i="10"/>
  <c r="B31"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D30" i="10"/>
  <c r="C30" i="10"/>
  <c r="B30" i="10"/>
  <c r="AX29"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K29" i="10"/>
  <c r="J29" i="10"/>
  <c r="I29" i="10"/>
  <c r="H29" i="10"/>
  <c r="G29" i="10"/>
  <c r="F29" i="10"/>
  <c r="E29" i="10"/>
  <c r="D29" i="10"/>
  <c r="C29" i="10"/>
  <c r="B29" i="10"/>
  <c r="AX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 r="F27" i="10"/>
  <c r="E27" i="10"/>
  <c r="D27" i="10"/>
  <c r="C27" i="10"/>
  <c r="B27"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AX25" i="10"/>
  <c r="AX87" i="10" s="1"/>
  <c r="AW25" i="10"/>
  <c r="AW87" i="10" s="1"/>
  <c r="AV25" i="10"/>
  <c r="AV87" i="10" s="1"/>
  <c r="AU25" i="10"/>
  <c r="AU87" i="10" s="1"/>
  <c r="AT25" i="10"/>
  <c r="AT87" i="10" s="1"/>
  <c r="AS25" i="10"/>
  <c r="AS87" i="10" s="1"/>
  <c r="AR25" i="10"/>
  <c r="AR87" i="10" s="1"/>
  <c r="AQ25" i="10"/>
  <c r="AQ87" i="10" s="1"/>
  <c r="AP25" i="10"/>
  <c r="AP87" i="10" s="1"/>
  <c r="AO25" i="10"/>
  <c r="AO87" i="10" s="1"/>
  <c r="AN25" i="10"/>
  <c r="AN87" i="10" s="1"/>
  <c r="AM25" i="10"/>
  <c r="AM87" i="10" s="1"/>
  <c r="AL25" i="10"/>
  <c r="AL87" i="10" s="1"/>
  <c r="AK25" i="10"/>
  <c r="AK87" i="10" s="1"/>
  <c r="AJ25" i="10"/>
  <c r="AJ87" i="10" s="1"/>
  <c r="AI25" i="10"/>
  <c r="AI87" i="10" s="1"/>
  <c r="AH25" i="10"/>
  <c r="AH87" i="10" s="1"/>
  <c r="AG25" i="10"/>
  <c r="AG87" i="10" s="1"/>
  <c r="AF25" i="10"/>
  <c r="AF87" i="10" s="1"/>
  <c r="AE25" i="10"/>
  <c r="AE87" i="10" s="1"/>
  <c r="AD25" i="10"/>
  <c r="AD87" i="10" s="1"/>
  <c r="AC25" i="10"/>
  <c r="AC87" i="10" s="1"/>
  <c r="AB25" i="10"/>
  <c r="AB87" i="10" s="1"/>
  <c r="AA25" i="10"/>
  <c r="AA87" i="10" s="1"/>
  <c r="Z25" i="10"/>
  <c r="Z87" i="10" s="1"/>
  <c r="Y25" i="10"/>
  <c r="Y87" i="10" s="1"/>
  <c r="X25" i="10"/>
  <c r="X87" i="10" s="1"/>
  <c r="W25" i="10"/>
  <c r="W87" i="10" s="1"/>
  <c r="V25" i="10"/>
  <c r="V87" i="10" s="1"/>
  <c r="U25" i="10"/>
  <c r="U87" i="10" s="1"/>
  <c r="T25" i="10"/>
  <c r="T87" i="10" s="1"/>
  <c r="S25" i="10"/>
  <c r="S87" i="10" s="1"/>
  <c r="R25" i="10"/>
  <c r="R87" i="10" s="1"/>
  <c r="Q25" i="10"/>
  <c r="Q87" i="10" s="1"/>
  <c r="P25" i="10"/>
  <c r="P87" i="10" s="1"/>
  <c r="O25" i="10"/>
  <c r="O87" i="10" s="1"/>
  <c r="N25" i="10"/>
  <c r="N87" i="10" s="1"/>
  <c r="M25" i="10"/>
  <c r="M87" i="10" s="1"/>
  <c r="L25" i="10"/>
  <c r="L87" i="10" s="1"/>
  <c r="K25" i="10"/>
  <c r="K87" i="10" s="1"/>
  <c r="J25" i="10"/>
  <c r="J87" i="10" s="1"/>
  <c r="I25" i="10"/>
  <c r="I87" i="10" s="1"/>
  <c r="H25" i="10"/>
  <c r="H87" i="10" s="1"/>
  <c r="G25" i="10"/>
  <c r="G87" i="10" s="1"/>
  <c r="F25" i="10"/>
  <c r="F87" i="10" s="1"/>
  <c r="E25" i="10"/>
  <c r="E87" i="10" s="1"/>
  <c r="D25" i="10"/>
  <c r="D87" i="10" s="1"/>
  <c r="C25" i="10"/>
  <c r="C87" i="10" s="1"/>
  <c r="B25" i="10"/>
  <c r="B87" i="10" s="1"/>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B24"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E23" i="10"/>
  <c r="D23" i="10"/>
  <c r="C23" i="10"/>
  <c r="B23"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B22" i="10"/>
  <c r="AX21"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E21" i="10"/>
  <c r="D21" i="10"/>
  <c r="C21" i="10"/>
  <c r="B21"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E20" i="10"/>
  <c r="D20" i="10"/>
  <c r="C20" i="10"/>
  <c r="B20"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B19"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C18" i="10"/>
  <c r="B18"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17" i="10"/>
  <c r="C17" i="10"/>
  <c r="B17"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I15" i="10"/>
  <c r="H15" i="10"/>
  <c r="G15" i="10"/>
  <c r="F15" i="10"/>
  <c r="E15" i="10"/>
  <c r="D15" i="10"/>
  <c r="C15" i="10"/>
  <c r="B15"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E14" i="10"/>
  <c r="D14" i="10"/>
  <c r="C14" i="10"/>
  <c r="B14"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AX11" i="10"/>
  <c r="AW11" i="10"/>
  <c r="AV11" i="10"/>
  <c r="AU11"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B11"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E9" i="10"/>
  <c r="D9" i="10"/>
  <c r="C9" i="10"/>
  <c r="B9" i="10"/>
  <c r="AX8" i="10"/>
  <c r="AW8" i="10"/>
  <c r="AV8" i="10"/>
  <c r="AU8" i="10"/>
  <c r="AT8" i="10"/>
  <c r="AS8" i="10"/>
  <c r="AR8" i="10"/>
  <c r="AQ8" i="10"/>
  <c r="AP8" i="10"/>
  <c r="AO8" i="10"/>
  <c r="AN8" i="10"/>
  <c r="AM8" i="10"/>
  <c r="AL8" i="10"/>
  <c r="AK8" i="10"/>
  <c r="AJ8" i="10"/>
  <c r="AI8" i="10"/>
  <c r="AH8" i="10"/>
  <c r="AG8" i="10"/>
  <c r="AF8" i="10"/>
  <c r="AE8" i="10"/>
  <c r="AD8" i="10"/>
  <c r="AC8" i="10"/>
  <c r="AB8" i="10"/>
  <c r="AA8" i="10"/>
  <c r="Z8" i="10"/>
  <c r="Y8" i="10"/>
  <c r="X8" i="10"/>
  <c r="W8" i="10"/>
  <c r="V8" i="10"/>
  <c r="U8" i="10"/>
  <c r="T8" i="10"/>
  <c r="S8" i="10"/>
  <c r="R8" i="10"/>
  <c r="Q8" i="10"/>
  <c r="P8" i="10"/>
  <c r="O8" i="10"/>
  <c r="N8" i="10"/>
  <c r="M8" i="10"/>
  <c r="L8" i="10"/>
  <c r="K8" i="10"/>
  <c r="J8" i="10"/>
  <c r="I8" i="10"/>
  <c r="H8" i="10"/>
  <c r="G8" i="10"/>
  <c r="F8" i="10"/>
  <c r="E8" i="10"/>
  <c r="D8" i="10"/>
  <c r="C8" i="10"/>
  <c r="B8" i="10"/>
  <c r="AX7" i="10"/>
  <c r="AW7" i="10"/>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E7" i="10"/>
  <c r="D7" i="10"/>
  <c r="C7" i="10"/>
  <c r="B7" i="10"/>
  <c r="AX6" i="10"/>
  <c r="AW6" i="10"/>
  <c r="AV6" i="10"/>
  <c r="AU6" i="10"/>
  <c r="AT6" i="10"/>
  <c r="AS6" i="10"/>
  <c r="AR6" i="10"/>
  <c r="AQ6" i="10"/>
  <c r="AP6" i="10"/>
  <c r="AO6" i="10"/>
  <c r="AN6" i="10"/>
  <c r="AM6" i="10"/>
  <c r="AL6" i="10"/>
  <c r="AK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G6" i="10"/>
  <c r="F6" i="10"/>
  <c r="E6" i="10"/>
  <c r="D6" i="10"/>
  <c r="C6" i="10"/>
  <c r="B6" i="10"/>
  <c r="B84" i="10" s="1"/>
  <c r="AX5" i="10"/>
  <c r="AX83" i="10" s="1"/>
  <c r="AW5" i="10"/>
  <c r="AW83" i="10" s="1"/>
  <c r="AV5" i="10"/>
  <c r="AV83" i="10" s="1"/>
  <c r="AU5" i="10"/>
  <c r="AU83" i="10" s="1"/>
  <c r="AT5" i="10"/>
  <c r="AT83" i="10" s="1"/>
  <c r="AS5" i="10"/>
  <c r="AS83" i="10" s="1"/>
  <c r="AR5" i="10"/>
  <c r="AR83" i="10" s="1"/>
  <c r="AQ5" i="10"/>
  <c r="AQ83" i="10" s="1"/>
  <c r="AP5" i="10"/>
  <c r="AP83" i="10" s="1"/>
  <c r="AO5" i="10"/>
  <c r="AO83" i="10" s="1"/>
  <c r="AN5" i="10"/>
  <c r="AN83" i="10" s="1"/>
  <c r="AM5" i="10"/>
  <c r="AM83" i="10" s="1"/>
  <c r="AL5" i="10"/>
  <c r="AL83" i="10" s="1"/>
  <c r="AK5" i="10"/>
  <c r="AK83" i="10" s="1"/>
  <c r="AJ5" i="10"/>
  <c r="AJ83" i="10" s="1"/>
  <c r="AI5" i="10"/>
  <c r="AI83" i="10" s="1"/>
  <c r="AH5" i="10"/>
  <c r="AH83" i="10" s="1"/>
  <c r="AG5" i="10"/>
  <c r="AG83" i="10" s="1"/>
  <c r="AF5" i="10"/>
  <c r="AF83" i="10" s="1"/>
  <c r="AE5" i="10"/>
  <c r="AE83" i="10" s="1"/>
  <c r="AD5" i="10"/>
  <c r="AD83" i="10" s="1"/>
  <c r="AC5" i="10"/>
  <c r="AC83" i="10" s="1"/>
  <c r="AB5" i="10"/>
  <c r="AB83" i="10" s="1"/>
  <c r="AA5" i="10"/>
  <c r="AA83" i="10" s="1"/>
  <c r="Z5" i="10"/>
  <c r="Z83" i="10" s="1"/>
  <c r="Y5" i="10"/>
  <c r="Y83" i="10" s="1"/>
  <c r="X5" i="10"/>
  <c r="X83" i="10" s="1"/>
  <c r="W5" i="10"/>
  <c r="W83" i="10" s="1"/>
  <c r="V5" i="10"/>
  <c r="V83" i="10" s="1"/>
  <c r="U5" i="10"/>
  <c r="U83" i="10" s="1"/>
  <c r="T5" i="10"/>
  <c r="T83" i="10" s="1"/>
  <c r="S5" i="10"/>
  <c r="S83" i="10" s="1"/>
  <c r="R5" i="10"/>
  <c r="R83" i="10" s="1"/>
  <c r="Q5" i="10"/>
  <c r="Q83" i="10" s="1"/>
  <c r="P5" i="10"/>
  <c r="P83" i="10" s="1"/>
  <c r="O5" i="10"/>
  <c r="O83" i="10" s="1"/>
  <c r="N5" i="10"/>
  <c r="N83" i="10" s="1"/>
  <c r="M5" i="10"/>
  <c r="M83" i="10" s="1"/>
  <c r="L5" i="10"/>
  <c r="L83" i="10" s="1"/>
  <c r="K5" i="10"/>
  <c r="K83" i="10" s="1"/>
  <c r="J5" i="10"/>
  <c r="J83" i="10" s="1"/>
  <c r="I5" i="10"/>
  <c r="I83" i="10" s="1"/>
  <c r="H5" i="10"/>
  <c r="H83" i="10" s="1"/>
  <c r="G5" i="10"/>
  <c r="G83" i="10" s="1"/>
  <c r="F5" i="10"/>
  <c r="F83" i="10" s="1"/>
  <c r="E5" i="10"/>
  <c r="E83" i="10" s="1"/>
  <c r="D5" i="10"/>
  <c r="D83" i="10" s="1"/>
  <c r="C5" i="10"/>
  <c r="C83" i="10" s="1"/>
  <c r="B5" i="10"/>
  <c r="B83" i="10" s="1"/>
  <c r="AX4" i="10"/>
  <c r="AW4" i="10"/>
  <c r="AV4" i="10"/>
  <c r="AU4" i="10"/>
  <c r="AT4" i="10"/>
  <c r="AS4" i="10"/>
  <c r="AR4" i="10"/>
  <c r="AQ4" i="10"/>
  <c r="AP4" i="10"/>
  <c r="AO4" i="10"/>
  <c r="AN4" i="10"/>
  <c r="AM4" i="10"/>
  <c r="AL4" i="10"/>
  <c r="AK4" i="10"/>
  <c r="AJ4" i="10"/>
  <c r="AI4" i="10"/>
  <c r="AH4" i="10"/>
  <c r="AG4" i="10"/>
  <c r="AF4" i="10"/>
  <c r="AE4" i="10"/>
  <c r="AD4" i="10"/>
  <c r="AC4" i="10"/>
  <c r="AB4" i="10"/>
  <c r="AA4" i="10"/>
  <c r="Z4" i="10"/>
  <c r="Y4" i="10"/>
  <c r="X4" i="10"/>
  <c r="W4" i="10"/>
  <c r="V4" i="10"/>
  <c r="U4" i="10"/>
  <c r="T4" i="10"/>
  <c r="S4" i="10"/>
  <c r="R4" i="10"/>
  <c r="Q4" i="10"/>
  <c r="P4" i="10"/>
  <c r="O4" i="10"/>
  <c r="N4" i="10"/>
  <c r="M4" i="10"/>
  <c r="L4" i="10"/>
  <c r="K4" i="10"/>
  <c r="J4" i="10"/>
  <c r="I4" i="10"/>
  <c r="H4" i="10"/>
  <c r="G4" i="10"/>
  <c r="F4" i="10"/>
  <c r="E4" i="10"/>
  <c r="D4" i="10"/>
  <c r="C4" i="10"/>
  <c r="B4" i="10"/>
  <c r="AX76" i="7"/>
  <c r="AW76" i="7"/>
  <c r="AV76" i="7"/>
  <c r="AU76" i="7"/>
  <c r="AT76" i="7"/>
  <c r="AS76" i="7"/>
  <c r="AR76" i="7"/>
  <c r="AX75" i="7"/>
  <c r="AW75" i="7"/>
  <c r="AV75" i="7"/>
  <c r="AU75" i="7"/>
  <c r="AT75" i="7"/>
  <c r="AS75" i="7"/>
  <c r="AR75" i="7"/>
  <c r="AQ75" i="7"/>
  <c r="AP75" i="7"/>
  <c r="AO75" i="7"/>
  <c r="AN75" i="7"/>
  <c r="AM75" i="7"/>
  <c r="AL75" i="7"/>
  <c r="AK75" i="7"/>
  <c r="AJ75" i="7"/>
  <c r="AI75" i="7"/>
  <c r="AH75" i="7"/>
  <c r="AG75" i="7"/>
  <c r="AF75" i="7"/>
  <c r="AE75" i="7"/>
  <c r="AD75" i="7"/>
  <c r="AC75" i="7"/>
  <c r="AB75" i="7"/>
  <c r="AA75" i="7"/>
  <c r="Z75" i="7"/>
  <c r="Y75" i="7"/>
  <c r="X75" i="7"/>
  <c r="W75" i="7"/>
  <c r="V75" i="7"/>
  <c r="U75" i="7"/>
  <c r="T75" i="7"/>
  <c r="S75" i="7"/>
  <c r="R75" i="7"/>
  <c r="Q75" i="7"/>
  <c r="P75" i="7"/>
  <c r="O75" i="7"/>
  <c r="N75" i="7"/>
  <c r="M75" i="7"/>
  <c r="L75" i="7"/>
  <c r="K75" i="7"/>
  <c r="J75" i="7"/>
  <c r="I75" i="7"/>
  <c r="H75" i="7"/>
  <c r="G75" i="7"/>
  <c r="F75" i="7"/>
  <c r="E75" i="7"/>
  <c r="D75" i="7"/>
  <c r="AX74" i="7"/>
  <c r="AW74" i="7"/>
  <c r="AV74" i="7"/>
  <c r="AU74" i="7"/>
  <c r="AT74" i="7"/>
  <c r="AS74" i="7"/>
  <c r="AR74" i="7"/>
  <c r="AQ74" i="7"/>
  <c r="AP74" i="7"/>
  <c r="AO74" i="7"/>
  <c r="AN74" i="7"/>
  <c r="AM74" i="7"/>
  <c r="AL74" i="7"/>
  <c r="AK74" i="7"/>
  <c r="AJ74" i="7"/>
  <c r="AI74" i="7"/>
  <c r="AH74" i="7"/>
  <c r="AG74" i="7"/>
  <c r="AF74" i="7"/>
  <c r="AE74" i="7"/>
  <c r="AD74" i="7"/>
  <c r="AC74" i="7"/>
  <c r="AB74" i="7"/>
  <c r="AA74" i="7"/>
  <c r="Z74" i="7"/>
  <c r="Y74" i="7"/>
  <c r="X74" i="7"/>
  <c r="W74" i="7"/>
  <c r="V74" i="7"/>
  <c r="U74" i="7"/>
  <c r="T74" i="7"/>
  <c r="S74" i="7"/>
  <c r="R74" i="7"/>
  <c r="Q74" i="7"/>
  <c r="P74" i="7"/>
  <c r="O74" i="7"/>
  <c r="N74" i="7"/>
  <c r="M74" i="7"/>
  <c r="L74" i="7"/>
  <c r="K74" i="7"/>
  <c r="J74" i="7"/>
  <c r="I74" i="7"/>
  <c r="H74" i="7"/>
  <c r="G74" i="7"/>
  <c r="F74" i="7"/>
  <c r="E74" i="7"/>
  <c r="D74" i="7"/>
  <c r="C74" i="7"/>
  <c r="B74"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W73" i="7"/>
  <c r="V73" i="7"/>
  <c r="U73" i="7"/>
  <c r="T73" i="7"/>
  <c r="S73" i="7"/>
  <c r="R73" i="7"/>
  <c r="Q73" i="7"/>
  <c r="P73" i="7"/>
  <c r="O73" i="7"/>
  <c r="N73" i="7"/>
  <c r="M73" i="7"/>
  <c r="L73" i="7"/>
  <c r="AX72" i="7"/>
  <c r="AW72" i="7"/>
  <c r="AV72" i="7"/>
  <c r="AU72" i="7"/>
  <c r="AT72" i="7"/>
  <c r="AS72" i="7"/>
  <c r="AR72" i="7"/>
  <c r="AQ72" i="7"/>
  <c r="AP72" i="7"/>
  <c r="AO72"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F71" i="7"/>
  <c r="E71" i="7"/>
  <c r="D71" i="7"/>
  <c r="C71" i="7"/>
  <c r="B71" i="7"/>
  <c r="AX70" i="7"/>
  <c r="AW70" i="7"/>
  <c r="AV70" i="7"/>
  <c r="AU70" i="7"/>
  <c r="AT70" i="7"/>
  <c r="AS70" i="7"/>
  <c r="AR70" i="7"/>
  <c r="AQ70" i="7"/>
  <c r="AP70" i="7"/>
  <c r="AO70" i="7"/>
  <c r="AN70" i="7"/>
  <c r="AM70" i="7"/>
  <c r="AL70" i="7"/>
  <c r="AX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G69" i="7"/>
  <c r="F69" i="7"/>
  <c r="E69" i="7"/>
  <c r="D69" i="7"/>
  <c r="C69" i="7"/>
  <c r="B69" i="7"/>
  <c r="AX68" i="7"/>
  <c r="AW68" i="7"/>
  <c r="AV68" i="7"/>
  <c r="AU68" i="7"/>
  <c r="AT68" i="7"/>
  <c r="AS68" i="7"/>
  <c r="AR68" i="7"/>
  <c r="AQ68" i="7"/>
  <c r="AP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I68" i="7"/>
  <c r="H68" i="7"/>
  <c r="G68" i="7"/>
  <c r="F68" i="7"/>
  <c r="E68" i="7"/>
  <c r="D68" i="7"/>
  <c r="C68" i="7"/>
  <c r="B68" i="7"/>
  <c r="AX67" i="7"/>
  <c r="AW67" i="7"/>
  <c r="AV67" i="7"/>
  <c r="AU67" i="7"/>
  <c r="AT67" i="7"/>
  <c r="AS67" i="7"/>
  <c r="AR67" i="7"/>
  <c r="AQ67" i="7"/>
  <c r="AP67" i="7"/>
  <c r="AO67" i="7"/>
  <c r="AN67" i="7"/>
  <c r="AM67" i="7"/>
  <c r="AL67" i="7"/>
  <c r="AK67" i="7"/>
  <c r="AJ67" i="7"/>
  <c r="AI67"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F67" i="7"/>
  <c r="E67" i="7"/>
  <c r="D67" i="7"/>
  <c r="C67" i="7"/>
  <c r="B67" i="7"/>
  <c r="AX66" i="7"/>
  <c r="AW66" i="7"/>
  <c r="AV66" i="7"/>
  <c r="AU66" i="7"/>
  <c r="AT66" i="7"/>
  <c r="AS66" i="7"/>
  <c r="AR66" i="7"/>
  <c r="AQ66" i="7"/>
  <c r="AP66" i="7"/>
  <c r="AO66" i="7"/>
  <c r="AN66" i="7"/>
  <c r="AM66" i="7"/>
  <c r="AX65" i="7"/>
  <c r="AW65" i="7"/>
  <c r="AV65" i="7"/>
  <c r="AU65" i="7"/>
  <c r="AT65" i="7"/>
  <c r="AS65" i="7"/>
  <c r="AR65" i="7"/>
  <c r="AQ65" i="7"/>
  <c r="AP65" i="7"/>
  <c r="AO65" i="7"/>
  <c r="AN65" i="7"/>
  <c r="AM65" i="7"/>
  <c r="AL65" i="7"/>
  <c r="AK65" i="7"/>
  <c r="AX64" i="7"/>
  <c r="AW64" i="7"/>
  <c r="AV64" i="7"/>
  <c r="AU64" i="7"/>
  <c r="AT64" i="7"/>
  <c r="AS64" i="7"/>
  <c r="AR64" i="7"/>
  <c r="AQ64" i="7"/>
  <c r="AP64" i="7"/>
  <c r="AO64" i="7"/>
  <c r="AN64" i="7"/>
  <c r="AM64" i="7"/>
  <c r="AX63" i="7"/>
  <c r="AW63" i="7"/>
  <c r="AV63" i="7"/>
  <c r="AU63" i="7"/>
  <c r="AT63" i="7"/>
  <c r="AS63" i="7"/>
  <c r="AR63" i="7"/>
  <c r="AQ63" i="7"/>
  <c r="AP63"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F62" i="7"/>
  <c r="E62" i="7"/>
  <c r="D62" i="7"/>
  <c r="AX61" i="7"/>
  <c r="AW61" i="7"/>
  <c r="AV61" i="7"/>
  <c r="AU61" i="7"/>
  <c r="AT61" i="7"/>
  <c r="AS61" i="7"/>
  <c r="AR61" i="7"/>
  <c r="AQ61"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G61" i="7"/>
  <c r="F61" i="7"/>
  <c r="E61" i="7"/>
  <c r="D61" i="7"/>
  <c r="C61" i="7"/>
  <c r="B61"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F60" i="7"/>
  <c r="E60" i="7"/>
  <c r="D60" i="7"/>
  <c r="C60" i="7"/>
  <c r="B60"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AX58" i="7"/>
  <c r="AW58" i="7"/>
  <c r="AV58" i="7"/>
  <c r="AU58" i="7"/>
  <c r="AT58" i="7"/>
  <c r="AS58" i="7"/>
  <c r="AR58" i="7"/>
  <c r="AQ58" i="7"/>
  <c r="AP58" i="7"/>
  <c r="AO58" i="7"/>
  <c r="AN58" i="7"/>
  <c r="AM58" i="7"/>
  <c r="AL58" i="7"/>
  <c r="AK58" i="7"/>
  <c r="AJ58" i="7"/>
  <c r="AI58"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F56" i="7"/>
  <c r="E56" i="7"/>
  <c r="D56"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F55" i="7"/>
  <c r="E55" i="7"/>
  <c r="D55" i="7"/>
  <c r="C55" i="7"/>
  <c r="B55"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F54" i="7"/>
  <c r="E54" i="7"/>
  <c r="D54" i="7"/>
  <c r="C54" i="7"/>
  <c r="B54"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F45" i="7"/>
  <c r="E45" i="7"/>
  <c r="D45" i="7"/>
  <c r="C45" i="7"/>
  <c r="B45"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B44"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F42" i="7"/>
  <c r="E42" i="7"/>
  <c r="D42" i="7"/>
  <c r="C42" i="7"/>
  <c r="B42"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G41" i="7"/>
  <c r="F41" i="7"/>
  <c r="E41" i="7"/>
  <c r="D41" i="7"/>
  <c r="C41" i="7"/>
  <c r="B41"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C40" i="7"/>
  <c r="B40"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C39" i="7"/>
  <c r="B39"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F38" i="7"/>
  <c r="E38" i="7"/>
  <c r="D38" i="7"/>
  <c r="C38" i="7"/>
  <c r="B38"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G37" i="7"/>
  <c r="F37" i="7"/>
  <c r="E37" i="7"/>
  <c r="D37" i="7"/>
  <c r="C37" i="7"/>
  <c r="B37"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F36" i="7"/>
  <c r="E36" i="7"/>
  <c r="D36" i="7"/>
  <c r="C36" i="7"/>
  <c r="B36"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F35" i="7"/>
  <c r="E35" i="7"/>
  <c r="D35" i="7"/>
  <c r="C35" i="7"/>
  <c r="B35"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F34" i="7"/>
  <c r="E34" i="7"/>
  <c r="D34" i="7"/>
  <c r="C34" i="7"/>
  <c r="B34"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F33" i="7"/>
  <c r="E33" i="7"/>
  <c r="D33" i="7"/>
  <c r="C33" i="7"/>
  <c r="B33"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F32" i="7"/>
  <c r="E32" i="7"/>
  <c r="D32" i="7"/>
  <c r="C32" i="7"/>
  <c r="B32"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31"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C30" i="7"/>
  <c r="B30"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C29" i="7"/>
  <c r="B29" i="7"/>
  <c r="AX28" i="7"/>
  <c r="AX87" i="7" s="1"/>
  <c r="AW28" i="7"/>
  <c r="AW87" i="7" s="1"/>
  <c r="AV28" i="7"/>
  <c r="AV87" i="7" s="1"/>
  <c r="AU28" i="7"/>
  <c r="AU87" i="7" s="1"/>
  <c r="AT28" i="7"/>
  <c r="AT87" i="7" s="1"/>
  <c r="AS28" i="7"/>
  <c r="AS87" i="7" s="1"/>
  <c r="AR28" i="7"/>
  <c r="AR87" i="7" s="1"/>
  <c r="AQ28" i="7"/>
  <c r="AQ87" i="7" s="1"/>
  <c r="AP28" i="7"/>
  <c r="AP87" i="7" s="1"/>
  <c r="AO28" i="7"/>
  <c r="AO87" i="7" s="1"/>
  <c r="AN28" i="7"/>
  <c r="AN87" i="7" s="1"/>
  <c r="AM28" i="7"/>
  <c r="AM87" i="7" s="1"/>
  <c r="AL28" i="7"/>
  <c r="AL87" i="7" s="1"/>
  <c r="AK28" i="7"/>
  <c r="AK87" i="7" s="1"/>
  <c r="AJ28" i="7"/>
  <c r="AJ87" i="7" s="1"/>
  <c r="AI28" i="7"/>
  <c r="AI87" i="7" s="1"/>
  <c r="AH28" i="7"/>
  <c r="AH87" i="7" s="1"/>
  <c r="AG28" i="7"/>
  <c r="AG87" i="7" s="1"/>
  <c r="AF28" i="7"/>
  <c r="AF87" i="7" s="1"/>
  <c r="AE28" i="7"/>
  <c r="AE87" i="7" s="1"/>
  <c r="AD28" i="7"/>
  <c r="AD87" i="7" s="1"/>
  <c r="AC28" i="7"/>
  <c r="AC87" i="7" s="1"/>
  <c r="AB28" i="7"/>
  <c r="AB87" i="7" s="1"/>
  <c r="AA28" i="7"/>
  <c r="AA87" i="7" s="1"/>
  <c r="Z28" i="7"/>
  <c r="Z87" i="7" s="1"/>
  <c r="Y28" i="7"/>
  <c r="Y87" i="7" s="1"/>
  <c r="X28" i="7"/>
  <c r="X87" i="7" s="1"/>
  <c r="W28" i="7"/>
  <c r="W87" i="7" s="1"/>
  <c r="V28" i="7"/>
  <c r="V87" i="7" s="1"/>
  <c r="U28" i="7"/>
  <c r="U87" i="7" s="1"/>
  <c r="T28" i="7"/>
  <c r="T87" i="7" s="1"/>
  <c r="S28" i="7"/>
  <c r="S87" i="7" s="1"/>
  <c r="R28" i="7"/>
  <c r="R87" i="7" s="1"/>
  <c r="Q28" i="7"/>
  <c r="Q87" i="7" s="1"/>
  <c r="P28" i="7"/>
  <c r="P87" i="7" s="1"/>
  <c r="O28" i="7"/>
  <c r="O87" i="7" s="1"/>
  <c r="N28" i="7"/>
  <c r="N87" i="7" s="1"/>
  <c r="M28" i="7"/>
  <c r="M87" i="7" s="1"/>
  <c r="L28" i="7"/>
  <c r="L87" i="7" s="1"/>
  <c r="K28" i="7"/>
  <c r="K87" i="7" s="1"/>
  <c r="J28" i="7"/>
  <c r="J87" i="7" s="1"/>
  <c r="I28" i="7"/>
  <c r="I87" i="7" s="1"/>
  <c r="H28" i="7"/>
  <c r="H87" i="7" s="1"/>
  <c r="G28" i="7"/>
  <c r="G87" i="7" s="1"/>
  <c r="F28" i="7"/>
  <c r="F87" i="7" s="1"/>
  <c r="E28" i="7"/>
  <c r="E87" i="7" s="1"/>
  <c r="D28" i="7"/>
  <c r="D87" i="7" s="1"/>
  <c r="C28" i="7"/>
  <c r="C87" i="7" s="1"/>
  <c r="B28" i="7"/>
  <c r="B87" i="7" s="1"/>
  <c r="AX27" i="7"/>
  <c r="AX86" i="7" s="1"/>
  <c r="AW27" i="7"/>
  <c r="AV27" i="7"/>
  <c r="AU27" i="7"/>
  <c r="AT27" i="7"/>
  <c r="AS27" i="7"/>
  <c r="AR27" i="7"/>
  <c r="AQ27" i="7"/>
  <c r="AP27" i="7"/>
  <c r="AO27" i="7"/>
  <c r="AN27" i="7"/>
  <c r="AN86" i="7" s="1"/>
  <c r="AM27" i="7"/>
  <c r="AL27" i="7"/>
  <c r="AL86" i="7" s="1"/>
  <c r="AK27" i="7"/>
  <c r="AJ27" i="7"/>
  <c r="AI27" i="7"/>
  <c r="AH27" i="7"/>
  <c r="AG27" i="7"/>
  <c r="AF27" i="7"/>
  <c r="AE27" i="7"/>
  <c r="AD27" i="7"/>
  <c r="AC27" i="7"/>
  <c r="AB27" i="7"/>
  <c r="AA27" i="7"/>
  <c r="Z27" i="7"/>
  <c r="Y27" i="7"/>
  <c r="X27" i="7"/>
  <c r="X86" i="7" s="1"/>
  <c r="W27" i="7"/>
  <c r="V27" i="7"/>
  <c r="V86" i="7" s="1"/>
  <c r="U27" i="7"/>
  <c r="T27" i="7"/>
  <c r="S27" i="7"/>
  <c r="R27" i="7"/>
  <c r="R86" i="7" s="1"/>
  <c r="Q27" i="7"/>
  <c r="P27" i="7"/>
  <c r="O27" i="7"/>
  <c r="N27" i="7"/>
  <c r="M27" i="7"/>
  <c r="L27" i="7"/>
  <c r="K27" i="7"/>
  <c r="J27" i="7"/>
  <c r="I27" i="7"/>
  <c r="H27" i="7"/>
  <c r="H86" i="7" s="1"/>
  <c r="G27" i="7"/>
  <c r="F27" i="7"/>
  <c r="F86" i="7" s="1"/>
  <c r="E27" i="7"/>
  <c r="D27" i="7"/>
  <c r="C27" i="7"/>
  <c r="B27" i="7"/>
  <c r="B86" i="7" s="1"/>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F26" i="7"/>
  <c r="E26" i="7"/>
  <c r="D26" i="7"/>
  <c r="C26" i="7"/>
  <c r="B26"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B24"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D23" i="7"/>
  <c r="C23" i="7"/>
  <c r="B23"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D21" i="7"/>
  <c r="C21" i="7"/>
  <c r="B21"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0"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D19" i="7"/>
  <c r="C19" i="7"/>
  <c r="B19"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B18"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C17" i="7"/>
  <c r="B17"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B15" i="7"/>
  <c r="AX14" i="7"/>
  <c r="AW14" i="7"/>
  <c r="AV14" i="7"/>
  <c r="AU14" i="7"/>
  <c r="AT14" i="7"/>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C14" i="7"/>
  <c r="B14"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X12" i="7"/>
  <c r="AW12" i="7"/>
  <c r="AV12"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X11" i="7"/>
  <c r="AW11" i="7"/>
  <c r="AV11"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X10" i="7"/>
  <c r="AW10" i="7"/>
  <c r="AV10" i="7"/>
  <c r="AU10" i="7"/>
  <c r="AT10" i="7"/>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X9" i="7"/>
  <c r="AW9" i="7"/>
  <c r="AV9" i="7"/>
  <c r="AU9" i="7"/>
  <c r="AT9" i="7"/>
  <c r="AS9" i="7"/>
  <c r="AR9" i="7"/>
  <c r="AQ9" i="7"/>
  <c r="AP9" i="7"/>
  <c r="AO9" i="7"/>
  <c r="AN9" i="7"/>
  <c r="AM9" i="7"/>
  <c r="AL9" i="7"/>
  <c r="AK9" i="7"/>
  <c r="AJ9" i="7"/>
  <c r="AI9" i="7"/>
  <c r="AH9" i="7"/>
  <c r="AG9" i="7"/>
  <c r="AF9" i="7"/>
  <c r="AE9" i="7"/>
  <c r="AD9" i="7"/>
  <c r="AC9" i="7"/>
  <c r="AB9" i="7"/>
  <c r="AA9" i="7"/>
  <c r="Z9" i="7"/>
  <c r="Y9" i="7"/>
  <c r="X9" i="7"/>
  <c r="W9" i="7"/>
  <c r="V9" i="7"/>
  <c r="U9" i="7"/>
  <c r="T9" i="7"/>
  <c r="S9" i="7"/>
  <c r="R9" i="7"/>
  <c r="Q9" i="7"/>
  <c r="P9" i="7"/>
  <c r="O9" i="7"/>
  <c r="N9" i="7"/>
  <c r="M9" i="7"/>
  <c r="L9" i="7"/>
  <c r="K9" i="7"/>
  <c r="J9" i="7"/>
  <c r="I9" i="7"/>
  <c r="H9" i="7"/>
  <c r="G9" i="7"/>
  <c r="F9" i="7"/>
  <c r="E9" i="7"/>
  <c r="D9" i="7"/>
  <c r="C9" i="7"/>
  <c r="B9" i="7"/>
  <c r="AX8" i="7"/>
  <c r="AW8" i="7"/>
  <c r="AV8" i="7"/>
  <c r="AU8" i="7"/>
  <c r="AT8" i="7"/>
  <c r="AS8" i="7"/>
  <c r="AR8" i="7"/>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F8" i="7"/>
  <c r="E8" i="7"/>
  <c r="D8" i="7"/>
  <c r="C8" i="7"/>
  <c r="B8"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C7" i="7"/>
  <c r="B7" i="7"/>
  <c r="AX6" i="7"/>
  <c r="AW6" i="7"/>
  <c r="AV6" i="7"/>
  <c r="AU6" i="7"/>
  <c r="AT6" i="7"/>
  <c r="AS6" i="7"/>
  <c r="AR6" i="7"/>
  <c r="AQ6" i="7"/>
  <c r="AP6" i="7"/>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C6" i="7"/>
  <c r="B6" i="7"/>
  <c r="AX5" i="7"/>
  <c r="AX83" i="7" s="1"/>
  <c r="AW5" i="7"/>
  <c r="AW83" i="7" s="1"/>
  <c r="AV5" i="7"/>
  <c r="AV83" i="7" s="1"/>
  <c r="AU5" i="7"/>
  <c r="AU83" i="7" s="1"/>
  <c r="AT5" i="7"/>
  <c r="AT83" i="7" s="1"/>
  <c r="AS5" i="7"/>
  <c r="AS83" i="7" s="1"/>
  <c r="AR5" i="7"/>
  <c r="AR83" i="7" s="1"/>
  <c r="AQ5" i="7"/>
  <c r="AQ83" i="7" s="1"/>
  <c r="AP5" i="7"/>
  <c r="AP83" i="7" s="1"/>
  <c r="AO5" i="7"/>
  <c r="AO83" i="7" s="1"/>
  <c r="AN5" i="7"/>
  <c r="AN83" i="7" s="1"/>
  <c r="AM5" i="7"/>
  <c r="AM83" i="7" s="1"/>
  <c r="AL5" i="7"/>
  <c r="AL83" i="7" s="1"/>
  <c r="AK5" i="7"/>
  <c r="AK83" i="7" s="1"/>
  <c r="AJ5" i="7"/>
  <c r="AJ83" i="7" s="1"/>
  <c r="AI5" i="7"/>
  <c r="AI83" i="7" s="1"/>
  <c r="AH5" i="7"/>
  <c r="AH83" i="7" s="1"/>
  <c r="AG5" i="7"/>
  <c r="AG83" i="7" s="1"/>
  <c r="AF5" i="7"/>
  <c r="AF83" i="7" s="1"/>
  <c r="AE5" i="7"/>
  <c r="AE83" i="7" s="1"/>
  <c r="AD5" i="7"/>
  <c r="AD83" i="7" s="1"/>
  <c r="AC5" i="7"/>
  <c r="AC83" i="7" s="1"/>
  <c r="AB5" i="7"/>
  <c r="AB83" i="7" s="1"/>
  <c r="AA5" i="7"/>
  <c r="AA83" i="7" s="1"/>
  <c r="Z5" i="7"/>
  <c r="Z83" i="7" s="1"/>
  <c r="Y5" i="7"/>
  <c r="Y83" i="7" s="1"/>
  <c r="X5" i="7"/>
  <c r="X83" i="7" s="1"/>
  <c r="W5" i="7"/>
  <c r="W83" i="7" s="1"/>
  <c r="V5" i="7"/>
  <c r="V83" i="7" s="1"/>
  <c r="U5" i="7"/>
  <c r="U83" i="7" s="1"/>
  <c r="T5" i="7"/>
  <c r="T83" i="7" s="1"/>
  <c r="S5" i="7"/>
  <c r="S83" i="7" s="1"/>
  <c r="R5" i="7"/>
  <c r="R83" i="7" s="1"/>
  <c r="Q5" i="7"/>
  <c r="Q83" i="7" s="1"/>
  <c r="P5" i="7"/>
  <c r="P83" i="7" s="1"/>
  <c r="O5" i="7"/>
  <c r="O83" i="7" s="1"/>
  <c r="N5" i="7"/>
  <c r="N83" i="7" s="1"/>
  <c r="M5" i="7"/>
  <c r="M83" i="7" s="1"/>
  <c r="L5" i="7"/>
  <c r="L83" i="7" s="1"/>
  <c r="K5" i="7"/>
  <c r="K83" i="7" s="1"/>
  <c r="J5" i="7"/>
  <c r="J83" i="7" s="1"/>
  <c r="I5" i="7"/>
  <c r="I83" i="7" s="1"/>
  <c r="H5" i="7"/>
  <c r="H83" i="7" s="1"/>
  <c r="G5" i="7"/>
  <c r="G83" i="7" s="1"/>
  <c r="F5" i="7"/>
  <c r="F83" i="7" s="1"/>
  <c r="E5" i="7"/>
  <c r="E83" i="7" s="1"/>
  <c r="D5" i="7"/>
  <c r="D83" i="7" s="1"/>
  <c r="C5" i="7"/>
  <c r="C83" i="7" s="1"/>
  <c r="B5" i="7"/>
  <c r="B83" i="7" s="1"/>
  <c r="AX4" i="7"/>
  <c r="AW4" i="7"/>
  <c r="AV4" i="7"/>
  <c r="AU4" i="7"/>
  <c r="AT4" i="7"/>
  <c r="AS4" i="7"/>
  <c r="AR4" i="7"/>
  <c r="AQ4" i="7"/>
  <c r="AP4" i="7"/>
  <c r="AO4" i="7"/>
  <c r="AN4" i="7"/>
  <c r="AM4" i="7"/>
  <c r="AL4" i="7"/>
  <c r="AK4" i="7"/>
  <c r="AJ4" i="7"/>
  <c r="AI4" i="7"/>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D4" i="7"/>
  <c r="C4" i="7"/>
  <c r="B4" i="7"/>
  <c r="AX76" i="4"/>
  <c r="AW76" i="4"/>
  <c r="AV76" i="4"/>
  <c r="AU76" i="4"/>
  <c r="AT76" i="4"/>
  <c r="AS76" i="4"/>
  <c r="AR76" i="4"/>
  <c r="AX75" i="4"/>
  <c r="AW75" i="4"/>
  <c r="AV75" i="4"/>
  <c r="AU75" i="4"/>
  <c r="AT75" i="4"/>
  <c r="AS75" i="4"/>
  <c r="AR75" i="4"/>
  <c r="AQ75" i="4"/>
  <c r="AP75" i="4"/>
  <c r="AO75" i="4"/>
  <c r="AN75" i="4"/>
  <c r="AM75" i="4"/>
  <c r="AL75" i="4"/>
  <c r="AK75" i="4"/>
  <c r="AJ75" i="4"/>
  <c r="AI75" i="4"/>
  <c r="AH75" i="4"/>
  <c r="AG75" i="4"/>
  <c r="AF75" i="4"/>
  <c r="AE75" i="4"/>
  <c r="AD75" i="4"/>
  <c r="AC75" i="4"/>
  <c r="AB75" i="4"/>
  <c r="AA75" i="4"/>
  <c r="Z75" i="4"/>
  <c r="Y75" i="4"/>
  <c r="X75" i="4"/>
  <c r="W75" i="4"/>
  <c r="V75" i="4"/>
  <c r="U75" i="4"/>
  <c r="T75" i="4"/>
  <c r="S75" i="4"/>
  <c r="R75" i="4"/>
  <c r="Q75" i="4"/>
  <c r="P75" i="4"/>
  <c r="O75" i="4"/>
  <c r="N75" i="4"/>
  <c r="M75" i="4"/>
  <c r="L75" i="4"/>
  <c r="K75" i="4"/>
  <c r="J75" i="4"/>
  <c r="I75" i="4"/>
  <c r="H75" i="4"/>
  <c r="G75" i="4"/>
  <c r="F75" i="4"/>
  <c r="E75" i="4"/>
  <c r="D75" i="4"/>
  <c r="AX74" i="4"/>
  <c r="AW74" i="4"/>
  <c r="AV74" i="4"/>
  <c r="AU74" i="4"/>
  <c r="AT74" i="4"/>
  <c r="AS74" i="4"/>
  <c r="AR74" i="4"/>
  <c r="AQ74" i="4"/>
  <c r="AP74" i="4"/>
  <c r="AO74" i="4"/>
  <c r="AN74" i="4"/>
  <c r="AM74" i="4"/>
  <c r="AL74" i="4"/>
  <c r="AK74" i="4"/>
  <c r="AJ74" i="4"/>
  <c r="AI74" i="4"/>
  <c r="AH74" i="4"/>
  <c r="AG74" i="4"/>
  <c r="AF74" i="4"/>
  <c r="AE74" i="4"/>
  <c r="AD74" i="4"/>
  <c r="AC74" i="4"/>
  <c r="AB74" i="4"/>
  <c r="AA74" i="4"/>
  <c r="Z74" i="4"/>
  <c r="Y74" i="4"/>
  <c r="X74" i="4"/>
  <c r="W74" i="4"/>
  <c r="V74" i="4"/>
  <c r="U74" i="4"/>
  <c r="T74" i="4"/>
  <c r="S74" i="4"/>
  <c r="R74" i="4"/>
  <c r="Q74" i="4"/>
  <c r="P74" i="4"/>
  <c r="O74" i="4"/>
  <c r="N74" i="4"/>
  <c r="M74" i="4"/>
  <c r="L74" i="4"/>
  <c r="K74" i="4"/>
  <c r="J74" i="4"/>
  <c r="I74" i="4"/>
  <c r="H74" i="4"/>
  <c r="G74" i="4"/>
  <c r="F74" i="4"/>
  <c r="E74" i="4"/>
  <c r="D74" i="4"/>
  <c r="C74" i="4"/>
  <c r="B74" i="4"/>
  <c r="AX73" i="4"/>
  <c r="AW73" i="4"/>
  <c r="AV73" i="4"/>
  <c r="AU73" i="4"/>
  <c r="AT73" i="4"/>
  <c r="AS73" i="4"/>
  <c r="AR73" i="4"/>
  <c r="AQ73" i="4"/>
  <c r="AP73" i="4"/>
  <c r="AO73" i="4"/>
  <c r="AN73" i="4"/>
  <c r="AM73" i="4"/>
  <c r="AL73" i="4"/>
  <c r="AK73" i="4"/>
  <c r="AJ73" i="4"/>
  <c r="AI73" i="4"/>
  <c r="AH73" i="4"/>
  <c r="AG73" i="4"/>
  <c r="AF73" i="4"/>
  <c r="AE73" i="4"/>
  <c r="AD73" i="4"/>
  <c r="AC73" i="4"/>
  <c r="AB73" i="4"/>
  <c r="AA73" i="4"/>
  <c r="Z73" i="4"/>
  <c r="Y73" i="4"/>
  <c r="X73" i="4"/>
  <c r="W73" i="4"/>
  <c r="V73" i="4"/>
  <c r="U73" i="4"/>
  <c r="T73" i="4"/>
  <c r="S73" i="4"/>
  <c r="R73" i="4"/>
  <c r="Q73" i="4"/>
  <c r="P73" i="4"/>
  <c r="O73" i="4"/>
  <c r="N73" i="4"/>
  <c r="M73" i="4"/>
  <c r="L73" i="4"/>
  <c r="AX72" i="4"/>
  <c r="AW72" i="4"/>
  <c r="AV72" i="4"/>
  <c r="AU72" i="4"/>
  <c r="AT72" i="4"/>
  <c r="AS72" i="4"/>
  <c r="AR72" i="4"/>
  <c r="AQ72" i="4"/>
  <c r="AP72" i="4"/>
  <c r="AO72" i="4"/>
  <c r="AX71" i="4"/>
  <c r="AW71" i="4"/>
  <c r="AV71" i="4"/>
  <c r="AU71" i="4"/>
  <c r="AT71" i="4"/>
  <c r="AS71" i="4"/>
  <c r="AR71" i="4"/>
  <c r="AQ71" i="4"/>
  <c r="AP71" i="4"/>
  <c r="AO71" i="4"/>
  <c r="AN71" i="4"/>
  <c r="AM71" i="4"/>
  <c r="AL71" i="4"/>
  <c r="AK71" i="4"/>
  <c r="AJ71" i="4"/>
  <c r="AI71" i="4"/>
  <c r="AH71" i="4"/>
  <c r="AG71" i="4"/>
  <c r="AF71" i="4"/>
  <c r="AE71" i="4"/>
  <c r="AD71" i="4"/>
  <c r="AC71" i="4"/>
  <c r="AB71" i="4"/>
  <c r="AA71" i="4"/>
  <c r="Z71" i="4"/>
  <c r="Y71" i="4"/>
  <c r="X71" i="4"/>
  <c r="W71" i="4"/>
  <c r="V71" i="4"/>
  <c r="U71" i="4"/>
  <c r="T71" i="4"/>
  <c r="S71" i="4"/>
  <c r="R71" i="4"/>
  <c r="Q71" i="4"/>
  <c r="P71" i="4"/>
  <c r="O71" i="4"/>
  <c r="N71" i="4"/>
  <c r="M71" i="4"/>
  <c r="L71" i="4"/>
  <c r="K71" i="4"/>
  <c r="J71" i="4"/>
  <c r="I71" i="4"/>
  <c r="H71" i="4"/>
  <c r="G71" i="4"/>
  <c r="F71" i="4"/>
  <c r="E71" i="4"/>
  <c r="D71" i="4"/>
  <c r="C71" i="4"/>
  <c r="B71" i="4"/>
  <c r="AX70" i="4"/>
  <c r="AW70" i="4"/>
  <c r="AV70" i="4"/>
  <c r="AU70" i="4"/>
  <c r="AT70" i="4"/>
  <c r="AS70" i="4"/>
  <c r="AR70" i="4"/>
  <c r="AQ70" i="4"/>
  <c r="AP70" i="4"/>
  <c r="AO70" i="4"/>
  <c r="AN70" i="4"/>
  <c r="AM70" i="4"/>
  <c r="AL70" i="4"/>
  <c r="AX69" i="4"/>
  <c r="AW69" i="4"/>
  <c r="AV69" i="4"/>
  <c r="AU69" i="4"/>
  <c r="AT69" i="4"/>
  <c r="AS69" i="4"/>
  <c r="AR69" i="4"/>
  <c r="AQ69" i="4"/>
  <c r="AP69" i="4"/>
  <c r="AO69" i="4"/>
  <c r="AN69" i="4"/>
  <c r="AM69" i="4"/>
  <c r="AL69" i="4"/>
  <c r="AK69" i="4"/>
  <c r="AJ69" i="4"/>
  <c r="AI69" i="4"/>
  <c r="AH69" i="4"/>
  <c r="AG69" i="4"/>
  <c r="AF69" i="4"/>
  <c r="AE69" i="4"/>
  <c r="AD69" i="4"/>
  <c r="AC69" i="4"/>
  <c r="AB69" i="4"/>
  <c r="AA69" i="4"/>
  <c r="Z69" i="4"/>
  <c r="Y69" i="4"/>
  <c r="X69" i="4"/>
  <c r="W69" i="4"/>
  <c r="V69" i="4"/>
  <c r="U69" i="4"/>
  <c r="T69" i="4"/>
  <c r="S69" i="4"/>
  <c r="R69" i="4"/>
  <c r="Q69" i="4"/>
  <c r="P69" i="4"/>
  <c r="O69" i="4"/>
  <c r="N69" i="4"/>
  <c r="M69" i="4"/>
  <c r="L69" i="4"/>
  <c r="K69" i="4"/>
  <c r="J69" i="4"/>
  <c r="I69" i="4"/>
  <c r="H69" i="4"/>
  <c r="G69" i="4"/>
  <c r="F69" i="4"/>
  <c r="E69" i="4"/>
  <c r="D69" i="4"/>
  <c r="C69" i="4"/>
  <c r="B69" i="4"/>
  <c r="AX68" i="4"/>
  <c r="AW68" i="4"/>
  <c r="AV68" i="4"/>
  <c r="AU68" i="4"/>
  <c r="AT68" i="4"/>
  <c r="AS68" i="4"/>
  <c r="AR68" i="4"/>
  <c r="AQ68" i="4"/>
  <c r="AP68" i="4"/>
  <c r="AO68" i="4"/>
  <c r="AN68" i="4"/>
  <c r="AM68" i="4"/>
  <c r="AL68" i="4"/>
  <c r="AK68" i="4"/>
  <c r="AJ68" i="4"/>
  <c r="AI68" i="4"/>
  <c r="AH68" i="4"/>
  <c r="AG68" i="4"/>
  <c r="AF68" i="4"/>
  <c r="AE68" i="4"/>
  <c r="AD68" i="4"/>
  <c r="AC68" i="4"/>
  <c r="AB68" i="4"/>
  <c r="AA68" i="4"/>
  <c r="Z68" i="4"/>
  <c r="Y68" i="4"/>
  <c r="X68" i="4"/>
  <c r="W68" i="4"/>
  <c r="V68" i="4"/>
  <c r="U68" i="4"/>
  <c r="T68" i="4"/>
  <c r="S68" i="4"/>
  <c r="R68" i="4"/>
  <c r="Q68" i="4"/>
  <c r="P68" i="4"/>
  <c r="O68" i="4"/>
  <c r="N68" i="4"/>
  <c r="M68" i="4"/>
  <c r="L68" i="4"/>
  <c r="K68" i="4"/>
  <c r="J68" i="4"/>
  <c r="I68" i="4"/>
  <c r="H68" i="4"/>
  <c r="G68" i="4"/>
  <c r="F68" i="4"/>
  <c r="E68" i="4"/>
  <c r="D68" i="4"/>
  <c r="C68" i="4"/>
  <c r="B68" i="4"/>
  <c r="AX67" i="4"/>
  <c r="AW67" i="4"/>
  <c r="AV67" i="4"/>
  <c r="AU67" i="4"/>
  <c r="AT67" i="4"/>
  <c r="AS67" i="4"/>
  <c r="AR67" i="4"/>
  <c r="AQ67" i="4"/>
  <c r="AP67" i="4"/>
  <c r="AO67" i="4"/>
  <c r="AN67" i="4"/>
  <c r="AM67" i="4"/>
  <c r="AL67" i="4"/>
  <c r="AK67" i="4"/>
  <c r="AJ67" i="4"/>
  <c r="AI67" i="4"/>
  <c r="AH67" i="4"/>
  <c r="AG67" i="4"/>
  <c r="AF67" i="4"/>
  <c r="AE67" i="4"/>
  <c r="AD67" i="4"/>
  <c r="AC67" i="4"/>
  <c r="AB67" i="4"/>
  <c r="AA67" i="4"/>
  <c r="Z67" i="4"/>
  <c r="Y67" i="4"/>
  <c r="X67" i="4"/>
  <c r="W67" i="4"/>
  <c r="V67" i="4"/>
  <c r="U67" i="4"/>
  <c r="T67" i="4"/>
  <c r="S67" i="4"/>
  <c r="R67" i="4"/>
  <c r="Q67" i="4"/>
  <c r="P67" i="4"/>
  <c r="O67" i="4"/>
  <c r="N67" i="4"/>
  <c r="M67" i="4"/>
  <c r="L67" i="4"/>
  <c r="K67" i="4"/>
  <c r="J67" i="4"/>
  <c r="I67" i="4"/>
  <c r="H67" i="4"/>
  <c r="G67" i="4"/>
  <c r="F67" i="4"/>
  <c r="E67" i="4"/>
  <c r="D67" i="4"/>
  <c r="C67" i="4"/>
  <c r="B67" i="4"/>
  <c r="AX66" i="4"/>
  <c r="AW66" i="4"/>
  <c r="AV66" i="4"/>
  <c r="AU66" i="4"/>
  <c r="AT66" i="4"/>
  <c r="AS66" i="4"/>
  <c r="AR66" i="4"/>
  <c r="AQ66" i="4"/>
  <c r="AP66" i="4"/>
  <c r="AO66" i="4"/>
  <c r="AN66" i="4"/>
  <c r="AM66" i="4"/>
  <c r="AX65" i="4"/>
  <c r="AW65" i="4"/>
  <c r="AV65" i="4"/>
  <c r="AU65" i="4"/>
  <c r="AT65" i="4"/>
  <c r="AS65" i="4"/>
  <c r="AR65" i="4"/>
  <c r="AQ65" i="4"/>
  <c r="AP65" i="4"/>
  <c r="AO65" i="4"/>
  <c r="AN65" i="4"/>
  <c r="AM65" i="4"/>
  <c r="AL65" i="4"/>
  <c r="AK65" i="4"/>
  <c r="AX64" i="4"/>
  <c r="AW64" i="4"/>
  <c r="AV64" i="4"/>
  <c r="AU64" i="4"/>
  <c r="AT64" i="4"/>
  <c r="AS64" i="4"/>
  <c r="AR64" i="4"/>
  <c r="AQ64" i="4"/>
  <c r="AP64" i="4"/>
  <c r="AO64" i="4"/>
  <c r="AN64" i="4"/>
  <c r="AM64" i="4"/>
  <c r="AX63" i="4"/>
  <c r="AW63" i="4"/>
  <c r="AV63" i="4"/>
  <c r="AU63" i="4"/>
  <c r="AT63" i="4"/>
  <c r="AS63" i="4"/>
  <c r="AR63" i="4"/>
  <c r="AQ63" i="4"/>
  <c r="AP63" i="4"/>
  <c r="AX62" i="4"/>
  <c r="AW62" i="4"/>
  <c r="AV62" i="4"/>
  <c r="AU62" i="4"/>
  <c r="AT62" i="4"/>
  <c r="AS62" i="4"/>
  <c r="AR62" i="4"/>
  <c r="AQ62" i="4"/>
  <c r="AP62" i="4"/>
  <c r="AO62" i="4"/>
  <c r="AN62" i="4"/>
  <c r="AM62" i="4"/>
  <c r="AL62" i="4"/>
  <c r="AK62" i="4"/>
  <c r="AJ62" i="4"/>
  <c r="AI62" i="4"/>
  <c r="AH62" i="4"/>
  <c r="AG62" i="4"/>
  <c r="AF62" i="4"/>
  <c r="AE62" i="4"/>
  <c r="AD62" i="4"/>
  <c r="AC62" i="4"/>
  <c r="AB62" i="4"/>
  <c r="AA62" i="4"/>
  <c r="Z62" i="4"/>
  <c r="Y62" i="4"/>
  <c r="X62" i="4"/>
  <c r="W62" i="4"/>
  <c r="V62" i="4"/>
  <c r="U62" i="4"/>
  <c r="T62" i="4"/>
  <c r="S62" i="4"/>
  <c r="R62" i="4"/>
  <c r="Q62" i="4"/>
  <c r="P62" i="4"/>
  <c r="O62" i="4"/>
  <c r="N62" i="4"/>
  <c r="M62" i="4"/>
  <c r="L62" i="4"/>
  <c r="K62" i="4"/>
  <c r="J62" i="4"/>
  <c r="I62" i="4"/>
  <c r="H62" i="4"/>
  <c r="G62" i="4"/>
  <c r="F62" i="4"/>
  <c r="E62" i="4"/>
  <c r="D62" i="4"/>
  <c r="AX61"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B61" i="4"/>
  <c r="AX60" i="4"/>
  <c r="AW60"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B60" i="4"/>
  <c r="AX59"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AX58" i="4"/>
  <c r="AW58" i="4"/>
  <c r="AV58" i="4"/>
  <c r="AU58" i="4"/>
  <c r="AT58" i="4"/>
  <c r="AS58" i="4"/>
  <c r="AR58" i="4"/>
  <c r="AQ58" i="4"/>
  <c r="AP58" i="4"/>
  <c r="AO58" i="4"/>
  <c r="AN58" i="4"/>
  <c r="AM58" i="4"/>
  <c r="AL58" i="4"/>
  <c r="AK58" i="4"/>
  <c r="AJ58" i="4"/>
  <c r="AI58" i="4"/>
  <c r="AX57" i="4"/>
  <c r="AW57"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AX56"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T56" i="4"/>
  <c r="S56" i="4"/>
  <c r="R56" i="4"/>
  <c r="Q56" i="4"/>
  <c r="P56" i="4"/>
  <c r="O56" i="4"/>
  <c r="N56" i="4"/>
  <c r="M56" i="4"/>
  <c r="L56" i="4"/>
  <c r="K56" i="4"/>
  <c r="J56" i="4"/>
  <c r="I56" i="4"/>
  <c r="H56" i="4"/>
  <c r="G56" i="4"/>
  <c r="F56" i="4"/>
  <c r="E56" i="4"/>
  <c r="D56" i="4"/>
  <c r="AX55" i="4"/>
  <c r="AW55" i="4"/>
  <c r="AV55" i="4"/>
  <c r="AU55" i="4"/>
  <c r="AT55" i="4"/>
  <c r="AS55" i="4"/>
  <c r="AR55" i="4"/>
  <c r="AQ55" i="4"/>
  <c r="AP55" i="4"/>
  <c r="AO55" i="4"/>
  <c r="AN55" i="4"/>
  <c r="AM55" i="4"/>
  <c r="AL55" i="4"/>
  <c r="AK55" i="4"/>
  <c r="AJ55" i="4"/>
  <c r="AI55" i="4"/>
  <c r="AH55" i="4"/>
  <c r="AG55" i="4"/>
  <c r="AF55" i="4"/>
  <c r="AE55" i="4"/>
  <c r="AD55"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B55" i="4"/>
  <c r="AX54"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AX52" i="4"/>
  <c r="AW52"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AX51" i="4"/>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F51" i="4"/>
  <c r="E51"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B50" i="4"/>
  <c r="AX49" i="4"/>
  <c r="AW49"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B49" i="4"/>
  <c r="AX48"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B48" i="4"/>
  <c r="AX47"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B47"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B46" i="4"/>
  <c r="AX45" i="4"/>
  <c r="AW45" i="4"/>
  <c r="AV45" i="4"/>
  <c r="AU45" i="4"/>
  <c r="AT45" i="4"/>
  <c r="AS45" i="4"/>
  <c r="AR45" i="4"/>
  <c r="AQ45" i="4"/>
  <c r="AP45" i="4"/>
  <c r="AO45" i="4"/>
  <c r="AN45" i="4"/>
  <c r="AM45" i="4"/>
  <c r="AL45" i="4"/>
  <c r="AK45" i="4"/>
  <c r="AJ45" i="4"/>
  <c r="AI45" i="4"/>
  <c r="AH45" i="4"/>
  <c r="AG45" i="4"/>
  <c r="AF45" i="4"/>
  <c r="AE45" i="4"/>
  <c r="AD45" i="4"/>
  <c r="AC45" i="4"/>
  <c r="AB45" i="4"/>
  <c r="AA45" i="4"/>
  <c r="Z45" i="4"/>
  <c r="Y45" i="4"/>
  <c r="X45" i="4"/>
  <c r="W45" i="4"/>
  <c r="V45" i="4"/>
  <c r="U45" i="4"/>
  <c r="T45" i="4"/>
  <c r="S45" i="4"/>
  <c r="R45" i="4"/>
  <c r="Q45" i="4"/>
  <c r="P45" i="4"/>
  <c r="O45" i="4"/>
  <c r="N45" i="4"/>
  <c r="M45" i="4"/>
  <c r="L45" i="4"/>
  <c r="K45" i="4"/>
  <c r="J45" i="4"/>
  <c r="I45" i="4"/>
  <c r="H45" i="4"/>
  <c r="G45" i="4"/>
  <c r="F45" i="4"/>
  <c r="E45" i="4"/>
  <c r="D45" i="4"/>
  <c r="C45" i="4"/>
  <c r="B45" i="4"/>
  <c r="AX44"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T44" i="4"/>
  <c r="S44" i="4"/>
  <c r="R44" i="4"/>
  <c r="Q44" i="4"/>
  <c r="P44" i="4"/>
  <c r="O44" i="4"/>
  <c r="N44" i="4"/>
  <c r="M44" i="4"/>
  <c r="L44" i="4"/>
  <c r="K44" i="4"/>
  <c r="J44" i="4"/>
  <c r="I44" i="4"/>
  <c r="H44" i="4"/>
  <c r="G44" i="4"/>
  <c r="F44" i="4"/>
  <c r="E44" i="4"/>
  <c r="D44" i="4"/>
  <c r="C44" i="4"/>
  <c r="B44"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B43" i="4"/>
  <c r="AX42" i="4"/>
  <c r="AW42" i="4"/>
  <c r="AV42" i="4"/>
  <c r="AU42" i="4"/>
  <c r="AT42" i="4"/>
  <c r="AS42" i="4"/>
  <c r="AR42" i="4"/>
  <c r="AQ42" i="4"/>
  <c r="AP42" i="4"/>
  <c r="AO42" i="4"/>
  <c r="AN42" i="4"/>
  <c r="AM42" i="4"/>
  <c r="AL42" i="4"/>
  <c r="AK42" i="4"/>
  <c r="AJ42"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B42" i="4"/>
  <c r="AX41"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T41" i="4"/>
  <c r="S41" i="4"/>
  <c r="R41" i="4"/>
  <c r="Q41" i="4"/>
  <c r="P41" i="4"/>
  <c r="O41" i="4"/>
  <c r="N41" i="4"/>
  <c r="M41" i="4"/>
  <c r="L41" i="4"/>
  <c r="K41" i="4"/>
  <c r="J41" i="4"/>
  <c r="I41" i="4"/>
  <c r="H41" i="4"/>
  <c r="G41" i="4"/>
  <c r="F41" i="4"/>
  <c r="E41" i="4"/>
  <c r="D41" i="4"/>
  <c r="C41" i="4"/>
  <c r="B41"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B40" i="4"/>
  <c r="AX39" i="4"/>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C39" i="4"/>
  <c r="B39" i="4"/>
  <c r="AX38"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AX37"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B37" i="4"/>
  <c r="AX36" i="4"/>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B36"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B35" i="4"/>
  <c r="AX34"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B34" i="4"/>
  <c r="AX33" i="4"/>
  <c r="AW33" i="4"/>
  <c r="AV33"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R33" i="4"/>
  <c r="Q33" i="4"/>
  <c r="P33" i="4"/>
  <c r="O33" i="4"/>
  <c r="N33" i="4"/>
  <c r="M33" i="4"/>
  <c r="L33" i="4"/>
  <c r="K33" i="4"/>
  <c r="J33" i="4"/>
  <c r="I33" i="4"/>
  <c r="H33" i="4"/>
  <c r="G33" i="4"/>
  <c r="F33" i="4"/>
  <c r="E33" i="4"/>
  <c r="D33" i="4"/>
  <c r="C33" i="4"/>
  <c r="B33" i="4"/>
  <c r="AX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T32" i="4"/>
  <c r="S32" i="4"/>
  <c r="R32" i="4"/>
  <c r="Q32" i="4"/>
  <c r="P32" i="4"/>
  <c r="O32" i="4"/>
  <c r="N32" i="4"/>
  <c r="M32" i="4"/>
  <c r="L32" i="4"/>
  <c r="K32" i="4"/>
  <c r="J32" i="4"/>
  <c r="I32" i="4"/>
  <c r="H32" i="4"/>
  <c r="G32" i="4"/>
  <c r="F32" i="4"/>
  <c r="E32" i="4"/>
  <c r="D32" i="4"/>
  <c r="C32" i="4"/>
  <c r="B32" i="4"/>
  <c r="AX31"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B31" i="4"/>
  <c r="AX30"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B30"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I29" i="4"/>
  <c r="H29" i="4"/>
  <c r="G29" i="4"/>
  <c r="F29" i="4"/>
  <c r="E29" i="4"/>
  <c r="D29" i="4"/>
  <c r="C29" i="4"/>
  <c r="B29" i="4"/>
  <c r="AX28" i="4"/>
  <c r="AX87" i="4" s="1"/>
  <c r="AW28" i="4"/>
  <c r="AW87" i="4" s="1"/>
  <c r="AV28" i="4"/>
  <c r="AV87" i="4" s="1"/>
  <c r="AU28" i="4"/>
  <c r="AU87" i="4" s="1"/>
  <c r="AT28" i="4"/>
  <c r="AT87" i="4" s="1"/>
  <c r="AS28" i="4"/>
  <c r="AS87" i="4" s="1"/>
  <c r="AR28" i="4"/>
  <c r="AR87" i="4" s="1"/>
  <c r="AQ28" i="4"/>
  <c r="AQ87" i="4" s="1"/>
  <c r="AP28" i="4"/>
  <c r="AP87" i="4" s="1"/>
  <c r="AO28" i="4"/>
  <c r="AO87" i="4" s="1"/>
  <c r="AN28" i="4"/>
  <c r="AN87" i="4" s="1"/>
  <c r="AM28" i="4"/>
  <c r="AM87" i="4" s="1"/>
  <c r="AL28" i="4"/>
  <c r="AL87" i="4" s="1"/>
  <c r="AK28" i="4"/>
  <c r="AK87" i="4" s="1"/>
  <c r="AJ28" i="4"/>
  <c r="AJ87" i="4" s="1"/>
  <c r="AI28" i="4"/>
  <c r="AI87" i="4" s="1"/>
  <c r="AH28" i="4"/>
  <c r="AH87" i="4" s="1"/>
  <c r="AG28" i="4"/>
  <c r="AG87" i="4" s="1"/>
  <c r="AF28" i="4"/>
  <c r="AF87" i="4" s="1"/>
  <c r="AE28" i="4"/>
  <c r="AE87" i="4" s="1"/>
  <c r="AD28" i="4"/>
  <c r="AD87" i="4" s="1"/>
  <c r="AC28" i="4"/>
  <c r="AC87" i="4" s="1"/>
  <c r="AB28" i="4"/>
  <c r="AB87" i="4" s="1"/>
  <c r="AA28" i="4"/>
  <c r="AA87" i="4" s="1"/>
  <c r="Z28" i="4"/>
  <c r="Z87" i="4" s="1"/>
  <c r="Y28" i="4"/>
  <c r="Y87" i="4" s="1"/>
  <c r="X28" i="4"/>
  <c r="X87" i="4" s="1"/>
  <c r="W28" i="4"/>
  <c r="W87" i="4" s="1"/>
  <c r="V28" i="4"/>
  <c r="V87" i="4" s="1"/>
  <c r="U28" i="4"/>
  <c r="U87" i="4" s="1"/>
  <c r="T28" i="4"/>
  <c r="T87" i="4" s="1"/>
  <c r="S28" i="4"/>
  <c r="S87" i="4" s="1"/>
  <c r="R28" i="4"/>
  <c r="R87" i="4" s="1"/>
  <c r="Q28" i="4"/>
  <c r="Q87" i="4" s="1"/>
  <c r="P28" i="4"/>
  <c r="P87" i="4" s="1"/>
  <c r="O28" i="4"/>
  <c r="O87" i="4" s="1"/>
  <c r="N28" i="4"/>
  <c r="N87" i="4" s="1"/>
  <c r="M28" i="4"/>
  <c r="M87" i="4" s="1"/>
  <c r="L28" i="4"/>
  <c r="L87" i="4" s="1"/>
  <c r="K28" i="4"/>
  <c r="K87" i="4" s="1"/>
  <c r="J28" i="4"/>
  <c r="J87" i="4" s="1"/>
  <c r="I28" i="4"/>
  <c r="I87" i="4" s="1"/>
  <c r="H28" i="4"/>
  <c r="H87" i="4" s="1"/>
  <c r="G28" i="4"/>
  <c r="G87" i="4" s="1"/>
  <c r="F28" i="4"/>
  <c r="F87" i="4" s="1"/>
  <c r="E28" i="4"/>
  <c r="E87" i="4" s="1"/>
  <c r="D28" i="4"/>
  <c r="D87" i="4" s="1"/>
  <c r="C28" i="4"/>
  <c r="C87" i="4" s="1"/>
  <c r="B28" i="4"/>
  <c r="B87" i="4" s="1"/>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F26" i="4"/>
  <c r="E26" i="4"/>
  <c r="D26" i="4"/>
  <c r="C26" i="4"/>
  <c r="B26" i="4"/>
  <c r="AX25" i="4"/>
  <c r="AW25" i="4"/>
  <c r="AW86" i="4" s="1"/>
  <c r="AV25" i="4"/>
  <c r="AU25" i="4"/>
  <c r="AU86" i="4" s="1"/>
  <c r="AT25" i="4"/>
  <c r="AS25" i="4"/>
  <c r="AS86" i="4" s="1"/>
  <c r="AR25" i="4"/>
  <c r="AR86" i="4" s="1"/>
  <c r="AQ25" i="4"/>
  <c r="AQ86" i="4" s="1"/>
  <c r="AP25" i="4"/>
  <c r="AO25" i="4"/>
  <c r="AO86" i="4" s="1"/>
  <c r="AN25" i="4"/>
  <c r="AM25" i="4"/>
  <c r="AM86" i="4" s="1"/>
  <c r="AL25" i="4"/>
  <c r="AK25" i="4"/>
  <c r="AK86" i="4" s="1"/>
  <c r="AJ25" i="4"/>
  <c r="AJ86" i="4" s="1"/>
  <c r="AI25" i="4"/>
  <c r="AI86" i="4" s="1"/>
  <c r="AH25" i="4"/>
  <c r="AG25" i="4"/>
  <c r="AG86" i="4" s="1"/>
  <c r="AF25" i="4"/>
  <c r="AE25" i="4"/>
  <c r="AE86" i="4" s="1"/>
  <c r="AD25" i="4"/>
  <c r="AC25" i="4"/>
  <c r="AC86" i="4" s="1"/>
  <c r="AB25" i="4"/>
  <c r="AB86" i="4" s="1"/>
  <c r="AA25" i="4"/>
  <c r="AA86" i="4" s="1"/>
  <c r="Z25" i="4"/>
  <c r="Y25" i="4"/>
  <c r="Y86" i="4" s="1"/>
  <c r="X25" i="4"/>
  <c r="W25" i="4"/>
  <c r="W86" i="4" s="1"/>
  <c r="V25" i="4"/>
  <c r="U25" i="4"/>
  <c r="U86" i="4" s="1"/>
  <c r="T25" i="4"/>
  <c r="T86" i="4" s="1"/>
  <c r="S25" i="4"/>
  <c r="S86" i="4" s="1"/>
  <c r="R25" i="4"/>
  <c r="Q25" i="4"/>
  <c r="Q86" i="4" s="1"/>
  <c r="P25" i="4"/>
  <c r="O25" i="4"/>
  <c r="O86" i="4" s="1"/>
  <c r="N25" i="4"/>
  <c r="M25" i="4"/>
  <c r="M86" i="4" s="1"/>
  <c r="L25" i="4"/>
  <c r="L86" i="4" s="1"/>
  <c r="K25" i="4"/>
  <c r="K86" i="4" s="1"/>
  <c r="J25" i="4"/>
  <c r="I25" i="4"/>
  <c r="I86" i="4" s="1"/>
  <c r="H25" i="4"/>
  <c r="G25" i="4"/>
  <c r="G86" i="4" s="1"/>
  <c r="F25" i="4"/>
  <c r="E25" i="4"/>
  <c r="E86" i="4" s="1"/>
  <c r="D25" i="4"/>
  <c r="D86" i="4" s="1"/>
  <c r="C25" i="4"/>
  <c r="C86" i="4" s="1"/>
  <c r="B25"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B24"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B22"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B21"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B20"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B19"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B18"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17"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B15"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F14" i="4"/>
  <c r="E14" i="4"/>
  <c r="D14" i="4"/>
  <c r="C14" i="4"/>
  <c r="B14"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B13"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B12"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G11" i="4"/>
  <c r="F11" i="4"/>
  <c r="E11" i="4"/>
  <c r="D11" i="4"/>
  <c r="C11" i="4"/>
  <c r="B11"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E9" i="4"/>
  <c r="D9" i="4"/>
  <c r="C9" i="4"/>
  <c r="B9" i="4"/>
  <c r="AX8" i="4"/>
  <c r="AW8" i="4"/>
  <c r="AV8" i="4"/>
  <c r="AU8" i="4"/>
  <c r="AT8" i="4"/>
  <c r="AS8" i="4"/>
  <c r="AR8" i="4"/>
  <c r="AQ8" i="4"/>
  <c r="AP8" i="4"/>
  <c r="AO8" i="4"/>
  <c r="AN8" i="4"/>
  <c r="AM8" i="4"/>
  <c r="AL8" i="4"/>
  <c r="AK8"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8" i="4"/>
  <c r="B8"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C7" i="4"/>
  <c r="B7"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C6" i="4"/>
  <c r="B6" i="4"/>
  <c r="AX5" i="4"/>
  <c r="AX83" i="4" s="1"/>
  <c r="AW5" i="4"/>
  <c r="AW83" i="4" s="1"/>
  <c r="AV5" i="4"/>
  <c r="AV83" i="4" s="1"/>
  <c r="AU5" i="4"/>
  <c r="AU83" i="4" s="1"/>
  <c r="AT5" i="4"/>
  <c r="AT83" i="4" s="1"/>
  <c r="AS5" i="4"/>
  <c r="AS83" i="4" s="1"/>
  <c r="AR5" i="4"/>
  <c r="AR83" i="4" s="1"/>
  <c r="AQ5" i="4"/>
  <c r="AQ83" i="4" s="1"/>
  <c r="AP5" i="4"/>
  <c r="AP83" i="4" s="1"/>
  <c r="AO5" i="4"/>
  <c r="AO83" i="4" s="1"/>
  <c r="AN5" i="4"/>
  <c r="AN83" i="4" s="1"/>
  <c r="AM5" i="4"/>
  <c r="AM83" i="4" s="1"/>
  <c r="AL5" i="4"/>
  <c r="AL83" i="4" s="1"/>
  <c r="AK5" i="4"/>
  <c r="AK83" i="4" s="1"/>
  <c r="AJ5" i="4"/>
  <c r="AJ83" i="4" s="1"/>
  <c r="AI5" i="4"/>
  <c r="AI83" i="4" s="1"/>
  <c r="AH5" i="4"/>
  <c r="AH83" i="4" s="1"/>
  <c r="AG5" i="4"/>
  <c r="AG83" i="4" s="1"/>
  <c r="AF5" i="4"/>
  <c r="AF83" i="4" s="1"/>
  <c r="AE5" i="4"/>
  <c r="AE83" i="4" s="1"/>
  <c r="AD5" i="4"/>
  <c r="AD83" i="4" s="1"/>
  <c r="AC5" i="4"/>
  <c r="AC83" i="4" s="1"/>
  <c r="AB5" i="4"/>
  <c r="AB83" i="4" s="1"/>
  <c r="AA5" i="4"/>
  <c r="AA83" i="4" s="1"/>
  <c r="Z5" i="4"/>
  <c r="Z83" i="4" s="1"/>
  <c r="Y5" i="4"/>
  <c r="Y83" i="4" s="1"/>
  <c r="X5" i="4"/>
  <c r="X83" i="4" s="1"/>
  <c r="W5" i="4"/>
  <c r="W83" i="4" s="1"/>
  <c r="V5" i="4"/>
  <c r="V83" i="4" s="1"/>
  <c r="U5" i="4"/>
  <c r="U83" i="4" s="1"/>
  <c r="T5" i="4"/>
  <c r="T83" i="4" s="1"/>
  <c r="S5" i="4"/>
  <c r="S83" i="4" s="1"/>
  <c r="R5" i="4"/>
  <c r="R83" i="4" s="1"/>
  <c r="Q5" i="4"/>
  <c r="Q83" i="4" s="1"/>
  <c r="P5" i="4"/>
  <c r="P83" i="4" s="1"/>
  <c r="O5" i="4"/>
  <c r="O83" i="4" s="1"/>
  <c r="N5" i="4"/>
  <c r="N83" i="4" s="1"/>
  <c r="M5" i="4"/>
  <c r="M83" i="4" s="1"/>
  <c r="L5" i="4"/>
  <c r="L83" i="4" s="1"/>
  <c r="K5" i="4"/>
  <c r="K83" i="4" s="1"/>
  <c r="J5" i="4"/>
  <c r="J83" i="4" s="1"/>
  <c r="I5" i="4"/>
  <c r="I83" i="4" s="1"/>
  <c r="H5" i="4"/>
  <c r="H83" i="4" s="1"/>
  <c r="G5" i="4"/>
  <c r="G83" i="4" s="1"/>
  <c r="F5" i="4"/>
  <c r="F83" i="4" s="1"/>
  <c r="E5" i="4"/>
  <c r="E83" i="4" s="1"/>
  <c r="D5" i="4"/>
  <c r="D83" i="4" s="1"/>
  <c r="C5" i="4"/>
  <c r="C83" i="4" s="1"/>
  <c r="B5" i="4"/>
  <c r="B83" i="4" s="1"/>
  <c r="AX4" i="4"/>
  <c r="AW4" i="4"/>
  <c r="AV4" i="4"/>
  <c r="AU4" i="4"/>
  <c r="AT4" i="4"/>
  <c r="AS4" i="4"/>
  <c r="AR4" i="4"/>
  <c r="AQ4" i="4"/>
  <c r="AP4" i="4"/>
  <c r="AO4" i="4"/>
  <c r="AN4" i="4"/>
  <c r="AM4" i="4"/>
  <c r="AL4" i="4"/>
  <c r="AK4" i="4"/>
  <c r="AJ4" i="4"/>
  <c r="AI4" i="4"/>
  <c r="AH4" i="4"/>
  <c r="AG4" i="4"/>
  <c r="AF4" i="4"/>
  <c r="AE4" i="4"/>
  <c r="AD4" i="4"/>
  <c r="AC4" i="4"/>
  <c r="AB4" i="4"/>
  <c r="AA4" i="4"/>
  <c r="Z4" i="4"/>
  <c r="Y4" i="4"/>
  <c r="X4" i="4"/>
  <c r="W4" i="4"/>
  <c r="V4" i="4"/>
  <c r="U4" i="4"/>
  <c r="T4" i="4"/>
  <c r="S4" i="4"/>
  <c r="R4" i="4"/>
  <c r="Q4" i="4"/>
  <c r="P4" i="4"/>
  <c r="O4" i="4"/>
  <c r="N4" i="4"/>
  <c r="M4" i="4"/>
  <c r="L4" i="4"/>
  <c r="K4" i="4"/>
  <c r="J4" i="4"/>
  <c r="I4" i="4"/>
  <c r="H4" i="4"/>
  <c r="G4" i="4"/>
  <c r="F4" i="4"/>
  <c r="E4" i="4"/>
  <c r="D4" i="4"/>
  <c r="C4" i="4"/>
  <c r="B4" i="4"/>
  <c r="I88" i="10" l="1"/>
  <c r="Q88" i="10"/>
  <c r="AC88" i="10"/>
  <c r="AK88" i="10"/>
  <c r="AW88" i="10"/>
  <c r="B88" i="10"/>
  <c r="F88" i="10"/>
  <c r="J88" i="10"/>
  <c r="N88" i="10"/>
  <c r="R88" i="10"/>
  <c r="V88" i="10"/>
  <c r="Z88" i="10"/>
  <c r="AD88" i="10"/>
  <c r="AH88" i="10"/>
  <c r="AL88" i="10"/>
  <c r="AP88" i="10"/>
  <c r="AT88" i="10"/>
  <c r="AX88" i="10"/>
  <c r="B91" i="10"/>
  <c r="B92" i="10"/>
  <c r="E88" i="10"/>
  <c r="U88" i="10"/>
  <c r="AG88" i="10"/>
  <c r="AO88" i="10"/>
  <c r="B85" i="10"/>
  <c r="C86" i="10"/>
  <c r="C88" i="10"/>
  <c r="G86" i="10"/>
  <c r="G88" i="10"/>
  <c r="K86" i="10"/>
  <c r="K88" i="10"/>
  <c r="O86" i="10"/>
  <c r="O88" i="10"/>
  <c r="S88" i="10"/>
  <c r="W86" i="10"/>
  <c r="W88" i="10"/>
  <c r="AA88" i="10"/>
  <c r="AE86" i="10"/>
  <c r="AE88" i="10"/>
  <c r="AI88" i="10"/>
  <c r="AM86" i="10"/>
  <c r="AM88" i="10"/>
  <c r="AQ88" i="10"/>
  <c r="AU86" i="10"/>
  <c r="AU88" i="10"/>
  <c r="B89" i="10"/>
  <c r="M88" i="10"/>
  <c r="Y88" i="10"/>
  <c r="AS88" i="10"/>
  <c r="D86" i="10"/>
  <c r="D88" i="10"/>
  <c r="H86" i="10"/>
  <c r="H88" i="10"/>
  <c r="L86" i="10"/>
  <c r="L88" i="10"/>
  <c r="P86" i="10"/>
  <c r="P88" i="10"/>
  <c r="T86" i="10"/>
  <c r="T88" i="10"/>
  <c r="X86" i="10"/>
  <c r="X88" i="10"/>
  <c r="AB88" i="10"/>
  <c r="AF86" i="10"/>
  <c r="AF88" i="10"/>
  <c r="AJ86" i="10"/>
  <c r="AJ88" i="10"/>
  <c r="AN86" i="10"/>
  <c r="AN88" i="10"/>
  <c r="AR88" i="10"/>
  <c r="AV86" i="10"/>
  <c r="AV88" i="10"/>
  <c r="D89" i="10"/>
  <c r="H89" i="10"/>
  <c r="L89" i="10"/>
  <c r="P89" i="10"/>
  <c r="T89" i="10"/>
  <c r="X89" i="10"/>
  <c r="AB89" i="10"/>
  <c r="AF89" i="10"/>
  <c r="AJ89" i="10"/>
  <c r="AN89" i="10"/>
  <c r="AR89" i="10"/>
  <c r="AV89" i="10"/>
  <c r="V89" i="10"/>
  <c r="F90" i="10"/>
  <c r="J90" i="10"/>
  <c r="N90" i="10"/>
  <c r="R90" i="10"/>
  <c r="V90" i="10"/>
  <c r="Z90" i="10"/>
  <c r="AD90" i="10"/>
  <c r="AH90" i="10"/>
  <c r="AL90" i="10"/>
  <c r="AP90" i="10"/>
  <c r="AT90" i="10"/>
  <c r="AX90" i="10"/>
  <c r="E90" i="10"/>
  <c r="AK90" i="10"/>
  <c r="E91" i="10"/>
  <c r="I91" i="10"/>
  <c r="M91" i="10"/>
  <c r="Q91" i="10"/>
  <c r="U91" i="10"/>
  <c r="Y91" i="10"/>
  <c r="AC91" i="10"/>
  <c r="AG91" i="10"/>
  <c r="AK91" i="10"/>
  <c r="AO91" i="10"/>
  <c r="AS91" i="10"/>
  <c r="AW91" i="10"/>
  <c r="T91" i="10"/>
  <c r="E92" i="10"/>
  <c r="I92" i="10"/>
  <c r="M92" i="10"/>
  <c r="Q92" i="10"/>
  <c r="U92" i="10"/>
  <c r="Y92" i="10"/>
  <c r="AC92" i="10"/>
  <c r="AG92" i="10"/>
  <c r="AK92" i="10"/>
  <c r="AO92" i="10"/>
  <c r="AS92" i="10"/>
  <c r="AW92" i="10"/>
  <c r="C92" i="10"/>
  <c r="AI92" i="10"/>
  <c r="D84" i="10"/>
  <c r="H84" i="10"/>
  <c r="L84" i="10"/>
  <c r="P84" i="10"/>
  <c r="T84" i="10"/>
  <c r="X84" i="10"/>
  <c r="AB84" i="10"/>
  <c r="AF84" i="10"/>
  <c r="AJ84" i="10"/>
  <c r="AN84" i="10"/>
  <c r="AR84" i="10"/>
  <c r="AV84" i="10"/>
  <c r="F85" i="10"/>
  <c r="J85" i="10"/>
  <c r="N85" i="10"/>
  <c r="R85" i="10"/>
  <c r="V85" i="10"/>
  <c r="Z85" i="10"/>
  <c r="AD85" i="10"/>
  <c r="AH85" i="10"/>
  <c r="AL85" i="10"/>
  <c r="AP85" i="10"/>
  <c r="AT85" i="10"/>
  <c r="AX85" i="10"/>
  <c r="I85" i="10"/>
  <c r="AO85" i="10"/>
  <c r="F89" i="10"/>
  <c r="N89" i="10"/>
  <c r="AD89" i="10"/>
  <c r="AL89" i="10"/>
  <c r="AT89" i="10"/>
  <c r="K92" i="10"/>
  <c r="S92" i="10"/>
  <c r="AA92" i="10"/>
  <c r="AQ92" i="10"/>
  <c r="W85" i="7"/>
  <c r="AN88" i="7"/>
  <c r="AJ92" i="7"/>
  <c r="AB89" i="7"/>
  <c r="B90" i="7"/>
  <c r="N90" i="7"/>
  <c r="Z90" i="7"/>
  <c r="AH90" i="7"/>
  <c r="AT90" i="7"/>
  <c r="AF90" i="7"/>
  <c r="M91" i="7"/>
  <c r="Y91" i="7"/>
  <c r="AG91" i="7"/>
  <c r="AO91" i="7"/>
  <c r="AE91" i="7"/>
  <c r="M92" i="7"/>
  <c r="Y92" i="7"/>
  <c r="AK92" i="7"/>
  <c r="AW92" i="7"/>
  <c r="N92" i="7"/>
  <c r="AR89" i="7"/>
  <c r="J90" i="7"/>
  <c r="V90" i="7"/>
  <c r="AL90" i="7"/>
  <c r="AX90" i="7"/>
  <c r="AA90" i="7"/>
  <c r="I91" i="7"/>
  <c r="Q91" i="7"/>
  <c r="AC91" i="7"/>
  <c r="AS91" i="7"/>
  <c r="AU91" i="7"/>
  <c r="E92" i="7"/>
  <c r="Q92" i="7"/>
  <c r="AC92" i="7"/>
  <c r="AO92" i="7"/>
  <c r="AS92" i="7"/>
  <c r="T92" i="7"/>
  <c r="R88" i="7"/>
  <c r="AP91" i="7"/>
  <c r="F90" i="7"/>
  <c r="R90" i="7"/>
  <c r="AD90" i="7"/>
  <c r="AP90" i="7"/>
  <c r="P90" i="7"/>
  <c r="E91" i="7"/>
  <c r="U91" i="7"/>
  <c r="AK91" i="7"/>
  <c r="AW91" i="7"/>
  <c r="O91" i="7"/>
  <c r="I92" i="7"/>
  <c r="U92" i="7"/>
  <c r="AG92" i="7"/>
  <c r="D92" i="7"/>
  <c r="H84" i="7"/>
  <c r="AV90" i="7"/>
  <c r="Q89" i="7"/>
  <c r="AW89" i="7"/>
  <c r="K90" i="7"/>
  <c r="AQ90" i="7"/>
  <c r="B91" i="7"/>
  <c r="F91" i="7"/>
  <c r="J91" i="7"/>
  <c r="N91" i="7"/>
  <c r="R91" i="7"/>
  <c r="V91" i="7"/>
  <c r="Z91" i="7"/>
  <c r="AD91" i="7"/>
  <c r="AH91" i="7"/>
  <c r="AL91" i="7"/>
  <c r="AT91" i="7"/>
  <c r="AX91" i="7"/>
  <c r="B92" i="7"/>
  <c r="F92" i="7"/>
  <c r="J92" i="7"/>
  <c r="R92" i="7"/>
  <c r="V92" i="7"/>
  <c r="Z92" i="7"/>
  <c r="AD92" i="7"/>
  <c r="AH92" i="7"/>
  <c r="AL92" i="7"/>
  <c r="AP92" i="7"/>
  <c r="AT92" i="7"/>
  <c r="AX92" i="7"/>
  <c r="AH88" i="7"/>
  <c r="E84" i="7"/>
  <c r="I84" i="7"/>
  <c r="M84" i="7"/>
  <c r="Q84" i="7"/>
  <c r="U84" i="7"/>
  <c r="Y84" i="7"/>
  <c r="AC84" i="7"/>
  <c r="AG84" i="7"/>
  <c r="AK84" i="7"/>
  <c r="AO84" i="7"/>
  <c r="AS84" i="7"/>
  <c r="AW84" i="7"/>
  <c r="X84" i="7"/>
  <c r="AN84" i="7"/>
  <c r="C85" i="7"/>
  <c r="G85" i="7"/>
  <c r="K85" i="7"/>
  <c r="O85" i="7"/>
  <c r="S85" i="7"/>
  <c r="AA85" i="7"/>
  <c r="AE85" i="7"/>
  <c r="AI85" i="7"/>
  <c r="AM85" i="7"/>
  <c r="AQ85" i="7"/>
  <c r="AU85" i="7"/>
  <c r="C89" i="7"/>
  <c r="G89" i="7"/>
  <c r="K89" i="7"/>
  <c r="O89" i="7"/>
  <c r="S89" i="7"/>
  <c r="W89" i="7"/>
  <c r="AA89" i="7"/>
  <c r="AE89" i="7"/>
  <c r="AI89" i="7"/>
  <c r="AM89" i="7"/>
  <c r="AQ89" i="7"/>
  <c r="AU89" i="7"/>
  <c r="AG89" i="7"/>
  <c r="L89" i="7"/>
  <c r="E90" i="7"/>
  <c r="E101" i="7" s="1"/>
  <c r="I90" i="7"/>
  <c r="M90" i="7"/>
  <c r="Q90" i="7"/>
  <c r="U90" i="7"/>
  <c r="H92" i="7"/>
  <c r="L92" i="7"/>
  <c r="P92" i="7"/>
  <c r="X92" i="7"/>
  <c r="AB92" i="7"/>
  <c r="AF92" i="7"/>
  <c r="AN92" i="7"/>
  <c r="AR92" i="7"/>
  <c r="AV92" i="7"/>
  <c r="AD84" i="4"/>
  <c r="E84" i="4"/>
  <c r="I84" i="4"/>
  <c r="M84" i="4"/>
  <c r="Q84" i="4"/>
  <c r="U84" i="4"/>
  <c r="Y84" i="4"/>
  <c r="AC84" i="4"/>
  <c r="AG84" i="4"/>
  <c r="AK84" i="4"/>
  <c r="AO84" i="4"/>
  <c r="AS84" i="4"/>
  <c r="AW84" i="4"/>
  <c r="M85" i="4"/>
  <c r="C89" i="4"/>
  <c r="G89" i="4"/>
  <c r="K89" i="4"/>
  <c r="O89" i="4"/>
  <c r="S89" i="4"/>
  <c r="W89" i="4"/>
  <c r="AA89" i="4"/>
  <c r="AE89" i="4"/>
  <c r="AI89" i="4"/>
  <c r="AM89" i="4"/>
  <c r="AQ89" i="4"/>
  <c r="AU89" i="4"/>
  <c r="D89" i="4"/>
  <c r="E90" i="4"/>
  <c r="I90" i="4"/>
  <c r="M90" i="4"/>
  <c r="Q90" i="4"/>
  <c r="U90" i="4"/>
  <c r="Y90" i="4"/>
  <c r="AC90" i="4"/>
  <c r="AG90" i="4"/>
  <c r="AK90" i="4"/>
  <c r="AO90" i="4"/>
  <c r="AS90" i="4"/>
  <c r="AW90" i="4"/>
  <c r="S90" i="4"/>
  <c r="D91" i="4"/>
  <c r="H91" i="4"/>
  <c r="L91" i="4"/>
  <c r="P91" i="4"/>
  <c r="T91" i="4"/>
  <c r="X91" i="4"/>
  <c r="AB91" i="4"/>
  <c r="AF91" i="4"/>
  <c r="AJ91" i="4"/>
  <c r="AN91" i="4"/>
  <c r="AR91" i="4"/>
  <c r="AV91" i="4"/>
  <c r="AH91" i="4"/>
  <c r="D92" i="4"/>
  <c r="H92" i="4"/>
  <c r="L92" i="4"/>
  <c r="P92" i="4"/>
  <c r="T92" i="4"/>
  <c r="X92" i="4"/>
  <c r="AB92" i="4"/>
  <c r="AF92" i="4"/>
  <c r="AJ92" i="4"/>
  <c r="AN92" i="4"/>
  <c r="AR92" i="4"/>
  <c r="AV92" i="4"/>
  <c r="AW92" i="4"/>
  <c r="B84" i="4"/>
  <c r="F84" i="4"/>
  <c r="J84" i="4"/>
  <c r="N84" i="4"/>
  <c r="R84" i="4"/>
  <c r="V84" i="4"/>
  <c r="Z84" i="4"/>
  <c r="AH84" i="4"/>
  <c r="AL84" i="4"/>
  <c r="AP84" i="4"/>
  <c r="AT84" i="4"/>
  <c r="AX84" i="4"/>
  <c r="AN85" i="4"/>
  <c r="E88" i="4"/>
  <c r="U88" i="4"/>
  <c r="AK88" i="4"/>
  <c r="T89" i="4"/>
  <c r="AJ89" i="4"/>
  <c r="Q92" i="4"/>
  <c r="AG92" i="4"/>
  <c r="C84" i="4"/>
  <c r="G84" i="4"/>
  <c r="K84" i="4"/>
  <c r="O84" i="4"/>
  <c r="S84" i="4"/>
  <c r="W84" i="4"/>
  <c r="AA84" i="4"/>
  <c r="AE84" i="4"/>
  <c r="AI84" i="4"/>
  <c r="AM84" i="4"/>
  <c r="AQ84" i="4"/>
  <c r="AU84" i="4"/>
  <c r="E85" i="4"/>
  <c r="U85" i="4"/>
  <c r="AC85" i="4"/>
  <c r="C90" i="4"/>
  <c r="AI90" i="4"/>
  <c r="B91" i="4"/>
  <c r="R91" i="4"/>
  <c r="AX91" i="4"/>
  <c r="D84" i="4"/>
  <c r="H84" i="4"/>
  <c r="L84" i="4"/>
  <c r="P84" i="4"/>
  <c r="T84" i="4"/>
  <c r="X84" i="4"/>
  <c r="AB84" i="4"/>
  <c r="AF84" i="4"/>
  <c r="AJ84" i="4"/>
  <c r="AN84" i="4"/>
  <c r="AR84" i="4"/>
  <c r="AV84" i="4"/>
  <c r="B85" i="4"/>
  <c r="F85" i="4"/>
  <c r="J85" i="4"/>
  <c r="N85" i="4"/>
  <c r="R85" i="4"/>
  <c r="V85" i="4"/>
  <c r="Z85" i="4"/>
  <c r="AD85" i="4"/>
  <c r="AH85" i="4"/>
  <c r="D85" i="4"/>
  <c r="H85" i="4"/>
  <c r="L85" i="4"/>
  <c r="P85" i="4"/>
  <c r="T85" i="4"/>
  <c r="X85" i="4"/>
  <c r="AB85" i="4"/>
  <c r="AF85" i="4"/>
  <c r="AJ85" i="4"/>
  <c r="AR85" i="4"/>
  <c r="AV85" i="4"/>
  <c r="D88" i="4"/>
  <c r="H88" i="4"/>
  <c r="L88" i="4"/>
  <c r="P88" i="4"/>
  <c r="T88" i="4"/>
  <c r="X88" i="4"/>
  <c r="AB88" i="4"/>
  <c r="AF88" i="4"/>
  <c r="AJ88" i="4"/>
  <c r="AN88" i="4"/>
  <c r="AR88" i="4"/>
  <c r="AV88" i="4"/>
  <c r="AL85" i="4"/>
  <c r="AP85" i="4"/>
  <c r="AT85" i="4"/>
  <c r="AX85" i="4"/>
  <c r="I85" i="4"/>
  <c r="Q85" i="4"/>
  <c r="Y85" i="4"/>
  <c r="AG85" i="4"/>
  <c r="AK85" i="4"/>
  <c r="AO85" i="4"/>
  <c r="AS85" i="4"/>
  <c r="AW85" i="4"/>
  <c r="B89" i="4"/>
  <c r="F89" i="4"/>
  <c r="J89" i="4"/>
  <c r="N89" i="4"/>
  <c r="R89" i="4"/>
  <c r="V89" i="4"/>
  <c r="Z89" i="4"/>
  <c r="AD89" i="4"/>
  <c r="AH89" i="4"/>
  <c r="AL89" i="4"/>
  <c r="AP89" i="4"/>
  <c r="AT89" i="4"/>
  <c r="AX89" i="4"/>
  <c r="E89" i="4"/>
  <c r="I89" i="4"/>
  <c r="M89" i="4"/>
  <c r="Q89" i="4"/>
  <c r="U89" i="4"/>
  <c r="Y89" i="4"/>
  <c r="H89" i="4"/>
  <c r="L89" i="4"/>
  <c r="P89" i="4"/>
  <c r="X89" i="4"/>
  <c r="AB89" i="4"/>
  <c r="AF89" i="4"/>
  <c r="AN89" i="4"/>
  <c r="AR89" i="4"/>
  <c r="AV89" i="4"/>
  <c r="G90" i="4"/>
  <c r="K90" i="4"/>
  <c r="O90" i="4"/>
  <c r="W90" i="4"/>
  <c r="AA90" i="4"/>
  <c r="AE90" i="4"/>
  <c r="AM90" i="4"/>
  <c r="AQ90" i="4"/>
  <c r="AU90" i="4"/>
  <c r="F91" i="4"/>
  <c r="J91" i="4"/>
  <c r="N91" i="4"/>
  <c r="V91" i="4"/>
  <c r="Z91" i="4"/>
  <c r="AD91" i="4"/>
  <c r="AL91" i="4"/>
  <c r="AP91" i="4"/>
  <c r="AT91" i="4"/>
  <c r="E92" i="4"/>
  <c r="I92" i="4"/>
  <c r="M92" i="4"/>
  <c r="U92" i="4"/>
  <c r="Y92" i="4"/>
  <c r="AC92" i="4"/>
  <c r="AK92" i="4"/>
  <c r="AO92" i="4"/>
  <c r="AS92" i="4"/>
  <c r="H86" i="4"/>
  <c r="P86" i="4"/>
  <c r="X86" i="4"/>
  <c r="AF86" i="4"/>
  <c r="AN86" i="4"/>
  <c r="AV86" i="4"/>
  <c r="AC89" i="4"/>
  <c r="AG89" i="4"/>
  <c r="AK89" i="4"/>
  <c r="AO89" i="4"/>
  <c r="AS89" i="4"/>
  <c r="AW89" i="4"/>
  <c r="D90" i="4"/>
  <c r="H90" i="4"/>
  <c r="L90" i="4"/>
  <c r="P90" i="4"/>
  <c r="T90" i="4"/>
  <c r="X90" i="4"/>
  <c r="AB90" i="4"/>
  <c r="AF90" i="4"/>
  <c r="AJ90" i="4"/>
  <c r="AN90" i="4"/>
  <c r="AR90" i="4"/>
  <c r="AV90" i="4"/>
  <c r="C91" i="4"/>
  <c r="G91" i="4"/>
  <c r="K91" i="4"/>
  <c r="O91" i="4"/>
  <c r="S91" i="4"/>
  <c r="W91" i="4"/>
  <c r="AA91" i="4"/>
  <c r="AE91" i="4"/>
  <c r="AI91" i="4"/>
  <c r="AM91" i="4"/>
  <c r="AQ91" i="4"/>
  <c r="AU91" i="4"/>
  <c r="C92" i="4"/>
  <c r="G92" i="4"/>
  <c r="K92" i="4"/>
  <c r="O92" i="4"/>
  <c r="S92" i="4"/>
  <c r="W92" i="4"/>
  <c r="AA92" i="4"/>
  <c r="AE92" i="4"/>
  <c r="AI92" i="4"/>
  <c r="AM92" i="4"/>
  <c r="AQ92" i="4"/>
  <c r="AU92" i="4"/>
  <c r="B92" i="4"/>
  <c r="F92" i="4"/>
  <c r="J92" i="4"/>
  <c r="N92" i="4"/>
  <c r="R92" i="4"/>
  <c r="V92" i="4"/>
  <c r="Z92" i="4"/>
  <c r="AD92" i="4"/>
  <c r="AH92" i="4"/>
  <c r="AL92" i="4"/>
  <c r="AP92" i="4"/>
  <c r="AT92" i="4"/>
  <c r="AX92" i="4"/>
  <c r="I88" i="4"/>
  <c r="Y88" i="4"/>
  <c r="AO88" i="4"/>
  <c r="D84" i="7"/>
  <c r="L84" i="7"/>
  <c r="P84" i="7"/>
  <c r="T84" i="7"/>
  <c r="AB84" i="7"/>
  <c r="AF84" i="7"/>
  <c r="AJ84" i="7"/>
  <c r="AR84" i="7"/>
  <c r="AV84" i="7"/>
  <c r="C85" i="4"/>
  <c r="G85" i="4"/>
  <c r="O85" i="4"/>
  <c r="W85" i="4"/>
  <c r="AA85" i="4"/>
  <c r="AI85" i="4"/>
  <c r="AM85" i="4"/>
  <c r="AU85" i="4"/>
  <c r="B86" i="4"/>
  <c r="B88" i="4"/>
  <c r="F86" i="4"/>
  <c r="F88" i="4"/>
  <c r="N86" i="4"/>
  <c r="N88" i="4"/>
  <c r="R86" i="4"/>
  <c r="R88" i="4"/>
  <c r="Z86" i="4"/>
  <c r="Z88" i="4"/>
  <c r="AD86" i="4"/>
  <c r="AD88" i="4"/>
  <c r="AL86" i="4"/>
  <c r="AL88" i="4"/>
  <c r="AP86" i="4"/>
  <c r="AP88" i="4"/>
  <c r="AX86" i="4"/>
  <c r="AX88" i="4"/>
  <c r="M88" i="4"/>
  <c r="AC88" i="4"/>
  <c r="AS88" i="4"/>
  <c r="E86" i="7"/>
  <c r="E88" i="7"/>
  <c r="I86" i="7"/>
  <c r="I88" i="7"/>
  <c r="M86" i="7"/>
  <c r="M88" i="7"/>
  <c r="Q88" i="7"/>
  <c r="Q86" i="7"/>
  <c r="U86" i="7"/>
  <c r="U88" i="7"/>
  <c r="Y86" i="7"/>
  <c r="Y88" i="7"/>
  <c r="AC86" i="7"/>
  <c r="AC88" i="7"/>
  <c r="AG88" i="7"/>
  <c r="AG86" i="7"/>
  <c r="AK86" i="7"/>
  <c r="AK88" i="7"/>
  <c r="AO86" i="7"/>
  <c r="AO88" i="7"/>
  <c r="AS86" i="7"/>
  <c r="AS88" i="7"/>
  <c r="AW88" i="7"/>
  <c r="AW86" i="7"/>
  <c r="K85" i="4"/>
  <c r="S85" i="4"/>
  <c r="AE85" i="4"/>
  <c r="AQ85" i="4"/>
  <c r="J86" i="4"/>
  <c r="J88" i="4"/>
  <c r="V86" i="4"/>
  <c r="V88" i="4"/>
  <c r="AH86" i="4"/>
  <c r="AH88" i="4"/>
  <c r="AT86" i="4"/>
  <c r="AT88" i="4"/>
  <c r="C88" i="4"/>
  <c r="G88" i="4"/>
  <c r="K88" i="4"/>
  <c r="O88" i="4"/>
  <c r="S88" i="4"/>
  <c r="W88" i="4"/>
  <c r="AA88" i="4"/>
  <c r="AE88" i="4"/>
  <c r="AI88" i="4"/>
  <c r="AM88" i="4"/>
  <c r="AQ88" i="4"/>
  <c r="AU88" i="4"/>
  <c r="B90" i="4"/>
  <c r="F90" i="4"/>
  <c r="J90" i="4"/>
  <c r="N90" i="4"/>
  <c r="R90" i="4"/>
  <c r="V90" i="4"/>
  <c r="Z90" i="4"/>
  <c r="AD90" i="4"/>
  <c r="AH90" i="4"/>
  <c r="AL90" i="4"/>
  <c r="AP90" i="4"/>
  <c r="AT90" i="4"/>
  <c r="AX90" i="4"/>
  <c r="E91" i="4"/>
  <c r="I91" i="4"/>
  <c r="M91" i="4"/>
  <c r="Q91" i="4"/>
  <c r="U91" i="4"/>
  <c r="Y91" i="4"/>
  <c r="AC91" i="4"/>
  <c r="AG91" i="4"/>
  <c r="AK91" i="4"/>
  <c r="AO91" i="4"/>
  <c r="AS91" i="4"/>
  <c r="AW91" i="4"/>
  <c r="Q88" i="4"/>
  <c r="AG88" i="4"/>
  <c r="AW88" i="4"/>
  <c r="B84" i="7"/>
  <c r="F84" i="7"/>
  <c r="J84" i="7"/>
  <c r="N84" i="7"/>
  <c r="R84" i="7"/>
  <c r="V84" i="7"/>
  <c r="Z84" i="7"/>
  <c r="AD84" i="7"/>
  <c r="AH84" i="7"/>
  <c r="AL84" i="7"/>
  <c r="AP84" i="7"/>
  <c r="AT84" i="7"/>
  <c r="AX84" i="7"/>
  <c r="D85" i="7"/>
  <c r="H85" i="7"/>
  <c r="L85" i="7"/>
  <c r="P85" i="7"/>
  <c r="T85" i="7"/>
  <c r="X85" i="7"/>
  <c r="AB85" i="7"/>
  <c r="AF85" i="7"/>
  <c r="AJ85" i="7"/>
  <c r="AN85" i="7"/>
  <c r="AR85" i="7"/>
  <c r="AV85" i="7"/>
  <c r="F88" i="7"/>
  <c r="J88" i="7"/>
  <c r="N88" i="7"/>
  <c r="V88" i="7"/>
  <c r="Z88" i="7"/>
  <c r="AD88" i="7"/>
  <c r="AL88" i="7"/>
  <c r="AP88" i="7"/>
  <c r="AT88" i="7"/>
  <c r="D89" i="7"/>
  <c r="H89" i="7"/>
  <c r="P89" i="7"/>
  <c r="T89" i="7"/>
  <c r="X89" i="7"/>
  <c r="AF89" i="7"/>
  <c r="AJ89" i="7"/>
  <c r="AN89" i="7"/>
  <c r="AV89" i="7"/>
  <c r="J86" i="7"/>
  <c r="Z86" i="7"/>
  <c r="AP86" i="7"/>
  <c r="B88" i="7"/>
  <c r="X88" i="7"/>
  <c r="C84" i="7"/>
  <c r="G84" i="7"/>
  <c r="K84" i="7"/>
  <c r="O84" i="7"/>
  <c r="S84" i="7"/>
  <c r="W84" i="7"/>
  <c r="AA84" i="7"/>
  <c r="AE84" i="7"/>
  <c r="AI84" i="7"/>
  <c r="AM84" i="7"/>
  <c r="AQ84" i="7"/>
  <c r="AU84" i="7"/>
  <c r="E85" i="7"/>
  <c r="I85" i="7"/>
  <c r="M85" i="7"/>
  <c r="Q85" i="7"/>
  <c r="U85" i="7"/>
  <c r="Y85" i="7"/>
  <c r="AC85" i="7"/>
  <c r="AG85" i="7"/>
  <c r="AK85" i="7"/>
  <c r="AO85" i="7"/>
  <c r="AS85" i="7"/>
  <c r="AW85" i="7"/>
  <c r="C88" i="7"/>
  <c r="C86" i="7"/>
  <c r="G88" i="7"/>
  <c r="G86" i="7"/>
  <c r="K88" i="7"/>
  <c r="K86" i="7"/>
  <c r="O88" i="7"/>
  <c r="O86" i="7"/>
  <c r="S88" i="7"/>
  <c r="S86" i="7"/>
  <c r="W88" i="7"/>
  <c r="W86" i="7"/>
  <c r="AA88" i="7"/>
  <c r="AA86" i="7"/>
  <c r="AE88" i="7"/>
  <c r="AE86" i="7"/>
  <c r="AI88" i="7"/>
  <c r="AI86" i="7"/>
  <c r="AM88" i="7"/>
  <c r="AM86" i="7"/>
  <c r="AQ88" i="7"/>
  <c r="AQ86" i="7"/>
  <c r="AU88" i="7"/>
  <c r="AU86" i="7"/>
  <c r="E89" i="7"/>
  <c r="I89" i="7"/>
  <c r="M89" i="7"/>
  <c r="U89" i="7"/>
  <c r="Y89" i="7"/>
  <c r="AC89" i="7"/>
  <c r="AK89" i="7"/>
  <c r="AO89" i="7"/>
  <c r="AS89" i="7"/>
  <c r="C90" i="7"/>
  <c r="G90" i="7"/>
  <c r="O90" i="7"/>
  <c r="S90" i="7"/>
  <c r="W90" i="7"/>
  <c r="AE90" i="7"/>
  <c r="AI90" i="7"/>
  <c r="AM90" i="7"/>
  <c r="AU90" i="7"/>
  <c r="N86" i="7"/>
  <c r="AD86" i="7"/>
  <c r="AT86" i="7"/>
  <c r="H88" i="7"/>
  <c r="AX88" i="7"/>
  <c r="Z84" i="10"/>
  <c r="B85" i="7"/>
  <c r="F85" i="7"/>
  <c r="J85" i="7"/>
  <c r="N85" i="7"/>
  <c r="R85" i="7"/>
  <c r="V85" i="7"/>
  <c r="Z85" i="7"/>
  <c r="AD85" i="7"/>
  <c r="AH85" i="7"/>
  <c r="AL85" i="7"/>
  <c r="AP85" i="7"/>
  <c r="AT85" i="7"/>
  <c r="AX85" i="7"/>
  <c r="D86" i="7"/>
  <c r="D88" i="7"/>
  <c r="L88" i="7"/>
  <c r="L86" i="7"/>
  <c r="P88" i="7"/>
  <c r="P86" i="7"/>
  <c r="T86" i="7"/>
  <c r="T88" i="7"/>
  <c r="AB88" i="7"/>
  <c r="AB86" i="7"/>
  <c r="AF88" i="7"/>
  <c r="AF86" i="7"/>
  <c r="AJ86" i="7"/>
  <c r="AJ88" i="7"/>
  <c r="AR88" i="7"/>
  <c r="AR86" i="7"/>
  <c r="AV88" i="7"/>
  <c r="AV86" i="7"/>
  <c r="B89" i="7"/>
  <c r="F89" i="7"/>
  <c r="J89" i="7"/>
  <c r="N89" i="7"/>
  <c r="R89" i="7"/>
  <c r="V89" i="7"/>
  <c r="Z89" i="7"/>
  <c r="AD89" i="7"/>
  <c r="AH89" i="7"/>
  <c r="AL89" i="7"/>
  <c r="AP89" i="7"/>
  <c r="AT89" i="7"/>
  <c r="AX89" i="7"/>
  <c r="D90" i="7"/>
  <c r="H90" i="7"/>
  <c r="L90" i="7"/>
  <c r="T90" i="7"/>
  <c r="X90" i="7"/>
  <c r="AB90" i="7"/>
  <c r="AJ90" i="7"/>
  <c r="AN90" i="7"/>
  <c r="AR90" i="7"/>
  <c r="C91" i="7"/>
  <c r="G91" i="7"/>
  <c r="K91" i="7"/>
  <c r="S91" i="7"/>
  <c r="W91" i="7"/>
  <c r="AA91" i="7"/>
  <c r="AI91" i="7"/>
  <c r="AM91" i="7"/>
  <c r="AQ91" i="7"/>
  <c r="AH86" i="7"/>
  <c r="C92" i="7"/>
  <c r="G92" i="7"/>
  <c r="K92" i="7"/>
  <c r="O92" i="7"/>
  <c r="S92" i="7"/>
  <c r="W92" i="7"/>
  <c r="AA92" i="7"/>
  <c r="AE92" i="7"/>
  <c r="AI92" i="7"/>
  <c r="AM92" i="7"/>
  <c r="AQ92" i="7"/>
  <c r="AU92" i="7"/>
  <c r="E84" i="10"/>
  <c r="I84" i="10"/>
  <c r="M84" i="10"/>
  <c r="Y90" i="7"/>
  <c r="AC90" i="7"/>
  <c r="AG90" i="7"/>
  <c r="AK90" i="7"/>
  <c r="AO90" i="7"/>
  <c r="AS90" i="7"/>
  <c r="AW90" i="7"/>
  <c r="D91" i="7"/>
  <c r="H91" i="7"/>
  <c r="L91" i="7"/>
  <c r="P91" i="7"/>
  <c r="T91" i="7"/>
  <c r="X91" i="7"/>
  <c r="AB91" i="7"/>
  <c r="AF91" i="7"/>
  <c r="AJ91" i="7"/>
  <c r="AN91" i="7"/>
  <c r="AR91" i="7"/>
  <c r="AV91" i="7"/>
  <c r="F84" i="10"/>
  <c r="J84" i="10"/>
  <c r="N84" i="10"/>
  <c r="R84" i="10"/>
  <c r="V84" i="10"/>
  <c r="AD84" i="10"/>
  <c r="AH84" i="10"/>
  <c r="AL84" i="10"/>
  <c r="AP84" i="10"/>
  <c r="AT84" i="10"/>
  <c r="AX84" i="10"/>
  <c r="D85" i="10"/>
  <c r="H85" i="10"/>
  <c r="L85" i="10"/>
  <c r="P85" i="10"/>
  <c r="T85" i="10"/>
  <c r="X85" i="10"/>
  <c r="AB85" i="10"/>
  <c r="AF85" i="10"/>
  <c r="AJ85" i="10"/>
  <c r="AN85" i="10"/>
  <c r="AR85" i="10"/>
  <c r="AV85" i="10"/>
  <c r="Q85" i="10"/>
  <c r="Y85" i="10"/>
  <c r="AG85" i="10"/>
  <c r="AW85" i="10"/>
  <c r="Q84" i="10"/>
  <c r="U84" i="10"/>
  <c r="Y84" i="10"/>
  <c r="AC84" i="10"/>
  <c r="AG84" i="10"/>
  <c r="AK84" i="10"/>
  <c r="AO84" i="10"/>
  <c r="AS84" i="10"/>
  <c r="AW84" i="10"/>
  <c r="C85" i="10"/>
  <c r="G85" i="10"/>
  <c r="K85" i="10"/>
  <c r="O85" i="10"/>
  <c r="S85" i="10"/>
  <c r="W85" i="10"/>
  <c r="AA85" i="10"/>
  <c r="AE85" i="10"/>
  <c r="AI85" i="10"/>
  <c r="AM85" i="10"/>
  <c r="AQ85" i="10"/>
  <c r="AU85" i="10"/>
  <c r="M90" i="10"/>
  <c r="U90" i="10"/>
  <c r="AC90" i="10"/>
  <c r="AS90" i="10"/>
  <c r="D91" i="10"/>
  <c r="L91" i="10"/>
  <c r="AB91" i="10"/>
  <c r="AJ91" i="10"/>
  <c r="AR91" i="10"/>
  <c r="E86" i="10"/>
  <c r="I86" i="10"/>
  <c r="M86" i="10"/>
  <c r="Q86" i="10"/>
  <c r="U86" i="10"/>
  <c r="Y86" i="10"/>
  <c r="AC86" i="10"/>
  <c r="AG86" i="10"/>
  <c r="AK86" i="10"/>
  <c r="AO86" i="10"/>
  <c r="AS86" i="10"/>
  <c r="AW86" i="10"/>
  <c r="C84" i="10"/>
  <c r="G84" i="10"/>
  <c r="K84" i="10"/>
  <c r="O84" i="10"/>
  <c r="S84" i="10"/>
  <c r="W84" i="10"/>
  <c r="AA84" i="10"/>
  <c r="AE84" i="10"/>
  <c r="AI84" i="10"/>
  <c r="AM84" i="10"/>
  <c r="AQ84" i="10"/>
  <c r="AU84" i="10"/>
  <c r="E85" i="10"/>
  <c r="M85" i="10"/>
  <c r="U85" i="10"/>
  <c r="AC85" i="10"/>
  <c r="AK85" i="10"/>
  <c r="AS85" i="10"/>
  <c r="B86" i="10"/>
  <c r="F86" i="10"/>
  <c r="J86" i="10"/>
  <c r="N86" i="10"/>
  <c r="R86" i="10"/>
  <c r="V86" i="10"/>
  <c r="Z86" i="10"/>
  <c r="AD86" i="10"/>
  <c r="AH86" i="10"/>
  <c r="AL86" i="10"/>
  <c r="AP86" i="10"/>
  <c r="AT86" i="10"/>
  <c r="AX86" i="10"/>
  <c r="E89" i="10"/>
  <c r="I89" i="10"/>
  <c r="M89" i="10"/>
  <c r="Q89" i="10"/>
  <c r="U89" i="10"/>
  <c r="Y89" i="10"/>
  <c r="AC89" i="10"/>
  <c r="AG89" i="10"/>
  <c r="AK89" i="10"/>
  <c r="AO89" i="10"/>
  <c r="AS89" i="10"/>
  <c r="AW89" i="10"/>
  <c r="C90" i="10"/>
  <c r="G90" i="10"/>
  <c r="K90" i="10"/>
  <c r="O90" i="10"/>
  <c r="S90" i="10"/>
  <c r="W90" i="10"/>
  <c r="AA90" i="10"/>
  <c r="AE90" i="10"/>
  <c r="AI90" i="10"/>
  <c r="AM90" i="10"/>
  <c r="AQ90" i="10"/>
  <c r="AU90" i="10"/>
  <c r="F91" i="10"/>
  <c r="F101" i="10" s="1"/>
  <c r="J91" i="10"/>
  <c r="N91" i="10"/>
  <c r="R91" i="10"/>
  <c r="V91" i="10"/>
  <c r="V101" i="10" s="1"/>
  <c r="Z91" i="10"/>
  <c r="AD91" i="10"/>
  <c r="AH91" i="10"/>
  <c r="AL91" i="10"/>
  <c r="AP91" i="10"/>
  <c r="AT91" i="10"/>
  <c r="AX91" i="10"/>
  <c r="F92" i="10"/>
  <c r="J92" i="10"/>
  <c r="N92" i="10"/>
  <c r="R92" i="10"/>
  <c r="V92" i="10"/>
  <c r="Z92" i="10"/>
  <c r="AD92" i="10"/>
  <c r="AH92" i="10"/>
  <c r="AL92" i="10"/>
  <c r="AP92" i="10"/>
  <c r="AT92" i="10"/>
  <c r="AX92" i="10"/>
  <c r="S86" i="10"/>
  <c r="AA86" i="10"/>
  <c r="AI86" i="10"/>
  <c r="AQ86" i="10"/>
  <c r="J89" i="10"/>
  <c r="R89" i="10"/>
  <c r="Z89" i="10"/>
  <c r="AH89" i="10"/>
  <c r="AP89" i="10"/>
  <c r="AX89" i="10"/>
  <c r="D90" i="10"/>
  <c r="H90" i="10"/>
  <c r="L90" i="10"/>
  <c r="P90" i="10"/>
  <c r="T90" i="10"/>
  <c r="X90" i="10"/>
  <c r="AB90" i="10"/>
  <c r="AF90" i="10"/>
  <c r="AJ90" i="10"/>
  <c r="AN90" i="10"/>
  <c r="AR90" i="10"/>
  <c r="AV90" i="10"/>
  <c r="C91" i="10"/>
  <c r="G91" i="10"/>
  <c r="K91" i="10"/>
  <c r="O91" i="10"/>
  <c r="S91" i="10"/>
  <c r="W91" i="10"/>
  <c r="AA91" i="10"/>
  <c r="AE91" i="10"/>
  <c r="AI91" i="10"/>
  <c r="AM91" i="10"/>
  <c r="AQ91" i="10"/>
  <c r="AU91" i="10"/>
  <c r="G92" i="10"/>
  <c r="O92" i="10"/>
  <c r="W92" i="10"/>
  <c r="AE92" i="10"/>
  <c r="AM92" i="10"/>
  <c r="AU92" i="10"/>
  <c r="C89" i="10"/>
  <c r="G89" i="10"/>
  <c r="K89" i="10"/>
  <c r="O89" i="10"/>
  <c r="S89" i="10"/>
  <c r="W89" i="10"/>
  <c r="AA89" i="10"/>
  <c r="AE89" i="10"/>
  <c r="AI89" i="10"/>
  <c r="AM89" i="10"/>
  <c r="AQ89" i="10"/>
  <c r="AU89" i="10"/>
  <c r="I90" i="10"/>
  <c r="Q90" i="10"/>
  <c r="Y90" i="10"/>
  <c r="AG90" i="10"/>
  <c r="AO90" i="10"/>
  <c r="AW90" i="10"/>
  <c r="H91" i="10"/>
  <c r="P91" i="10"/>
  <c r="X91" i="10"/>
  <c r="AF91" i="10"/>
  <c r="AN91" i="10"/>
  <c r="AV91" i="10"/>
  <c r="D92" i="10"/>
  <c r="H92" i="10"/>
  <c r="L92" i="10"/>
  <c r="P92" i="10"/>
  <c r="T92" i="10"/>
  <c r="X92" i="10"/>
  <c r="AB92" i="10"/>
  <c r="AF92" i="10"/>
  <c r="AJ92" i="10"/>
  <c r="AN92" i="10"/>
  <c r="AR92" i="10"/>
  <c r="AV92" i="10"/>
  <c r="AB86" i="10"/>
  <c r="AR86" i="10"/>
  <c r="AR101" i="10" l="1"/>
  <c r="AI101" i="4"/>
  <c r="AF101" i="4"/>
  <c r="AL101" i="10"/>
  <c r="R101" i="10"/>
  <c r="B101" i="10"/>
  <c r="E101" i="10"/>
  <c r="AO101" i="7"/>
  <c r="AT101" i="7"/>
  <c r="J101" i="7"/>
  <c r="U101" i="7"/>
  <c r="AX101" i="4"/>
  <c r="AN101" i="4"/>
  <c r="X101" i="4"/>
  <c r="H101" i="4"/>
  <c r="N101" i="4"/>
  <c r="AQ101" i="4"/>
  <c r="C101" i="4"/>
  <c r="AX101" i="10"/>
  <c r="AH101" i="10"/>
  <c r="AB101" i="10"/>
  <c r="AO101" i="10"/>
  <c r="AT101" i="10"/>
  <c r="AD101" i="10"/>
  <c r="X101" i="10"/>
  <c r="Z101" i="10"/>
  <c r="AK101" i="10"/>
  <c r="AJ101" i="10"/>
  <c r="T101" i="10"/>
  <c r="D101" i="10"/>
  <c r="H101" i="10"/>
  <c r="K101" i="10"/>
  <c r="J101" i="10"/>
  <c r="AM101" i="10"/>
  <c r="W101" i="10"/>
  <c r="G101" i="10"/>
  <c r="U101" i="10"/>
  <c r="AP101" i="10"/>
  <c r="AN101" i="10"/>
  <c r="AA101" i="10"/>
  <c r="AV101" i="10"/>
  <c r="AF101" i="10"/>
  <c r="AI101" i="10"/>
  <c r="S101" i="10"/>
  <c r="C101" i="10"/>
  <c r="AW101" i="10"/>
  <c r="AG101" i="10"/>
  <c r="Q101" i="10"/>
  <c r="M101" i="10"/>
  <c r="AQ101" i="10"/>
  <c r="Y101" i="10"/>
  <c r="P101" i="10"/>
  <c r="L101" i="10"/>
  <c r="AU101" i="10"/>
  <c r="AE101" i="10"/>
  <c r="O101" i="10"/>
  <c r="AS101" i="10"/>
  <c r="AC101" i="10"/>
  <c r="N101" i="10"/>
  <c r="I101" i="10"/>
  <c r="AW101" i="7"/>
  <c r="AG101" i="7"/>
  <c r="AH101" i="7"/>
  <c r="R101" i="7"/>
  <c r="B101" i="7"/>
  <c r="M101" i="7"/>
  <c r="O101" i="7"/>
  <c r="Q101" i="7"/>
  <c r="Y101" i="7"/>
  <c r="AQ101" i="7"/>
  <c r="K101" i="7"/>
  <c r="AP101" i="7"/>
  <c r="Z101" i="7"/>
  <c r="AL101" i="7"/>
  <c r="F101" i="7"/>
  <c r="AK101" i="7"/>
  <c r="AM101" i="7"/>
  <c r="V101" i="7"/>
  <c r="I101" i="7"/>
  <c r="AF101" i="7"/>
  <c r="AD101" i="7"/>
  <c r="N101" i="7"/>
  <c r="P101" i="7"/>
  <c r="AJ101" i="7"/>
  <c r="H101" i="7"/>
  <c r="G101" i="7"/>
  <c r="AR101" i="7"/>
  <c r="X101" i="7"/>
  <c r="AI101" i="7"/>
  <c r="S101" i="7"/>
  <c r="C101" i="7"/>
  <c r="AA101" i="7"/>
  <c r="W101" i="7"/>
  <c r="L101" i="7"/>
  <c r="AS101" i="7"/>
  <c r="AC101" i="7"/>
  <c r="AN101" i="7"/>
  <c r="T101" i="7"/>
  <c r="AU101" i="7"/>
  <c r="AE101" i="7"/>
  <c r="AX101" i="7"/>
  <c r="AV101" i="7"/>
  <c r="AB101" i="7"/>
  <c r="D101" i="7"/>
  <c r="AL101" i="4"/>
  <c r="AA101" i="4"/>
  <c r="AR101" i="4"/>
  <c r="AB101" i="4"/>
  <c r="L101" i="4"/>
  <c r="G101" i="4"/>
  <c r="W101" i="4"/>
  <c r="AK101" i="4"/>
  <c r="U101" i="4"/>
  <c r="E101" i="4"/>
  <c r="V101" i="4"/>
  <c r="F101" i="4"/>
  <c r="B101" i="4"/>
  <c r="AM101" i="4"/>
  <c r="K101" i="4"/>
  <c r="AG101" i="4"/>
  <c r="R101" i="4"/>
  <c r="AW101" i="4"/>
  <c r="Q101" i="4"/>
  <c r="AH101" i="4"/>
  <c r="AS101" i="4"/>
  <c r="AC101" i="4"/>
  <c r="M101" i="4"/>
  <c r="AT101" i="4"/>
  <c r="AD101" i="4"/>
  <c r="S101" i="4"/>
  <c r="AJ101" i="4"/>
  <c r="T101" i="4"/>
  <c r="D101" i="4"/>
  <c r="AO101" i="4"/>
  <c r="Y101" i="4"/>
  <c r="I101" i="4"/>
  <c r="AP101" i="4"/>
  <c r="Z101" i="4"/>
  <c r="J101" i="4"/>
  <c r="AU101" i="4"/>
  <c r="AE101" i="4"/>
  <c r="O101" i="4"/>
  <c r="AV101" i="4"/>
  <c r="P101" i="4"/>
</calcChain>
</file>

<file path=xl/sharedStrings.xml><?xml version="1.0" encoding="utf-8"?>
<sst xmlns="http://schemas.openxmlformats.org/spreadsheetml/2006/main" count="4469" uniqueCount="582">
  <si>
    <t>推計人口</t>
    <rPh sb="0" eb="2">
      <t>スイケイ</t>
    </rPh>
    <rPh sb="2" eb="4">
      <t>ジンコウ</t>
    </rPh>
    <phoneticPr fontId="2"/>
  </si>
  <si>
    <t>愛知県</t>
    <rPh sb="0" eb="3">
      <t>アイチケン</t>
    </rPh>
    <phoneticPr fontId="2"/>
  </si>
  <si>
    <t>岐阜県</t>
    <rPh sb="0" eb="3">
      <t>ギフケン</t>
    </rPh>
    <phoneticPr fontId="2"/>
  </si>
  <si>
    <t>三重県</t>
    <rPh sb="0" eb="3">
      <t>ミエケン</t>
    </rPh>
    <phoneticPr fontId="2"/>
  </si>
  <si>
    <t>外国人</t>
    <rPh sb="0" eb="2">
      <t>ガイコク</t>
    </rPh>
    <rPh sb="2" eb="3">
      <t>ジン</t>
    </rPh>
    <phoneticPr fontId="2"/>
  </si>
  <si>
    <t>住民基本台帳人口移動報告</t>
    <rPh sb="0" eb="2">
      <t>ジュウミン</t>
    </rPh>
    <rPh sb="2" eb="4">
      <t>キホン</t>
    </rPh>
    <rPh sb="4" eb="6">
      <t>ダイチョウ</t>
    </rPh>
    <rPh sb="6" eb="8">
      <t>ジンコウ</t>
    </rPh>
    <rPh sb="8" eb="10">
      <t>イドウ</t>
    </rPh>
    <rPh sb="10" eb="12">
      <t>ホウコク</t>
    </rPh>
    <phoneticPr fontId="2"/>
  </si>
  <si>
    <t>転入（日本人のみ）</t>
    <rPh sb="0" eb="2">
      <t>テンニュウ</t>
    </rPh>
    <rPh sb="3" eb="6">
      <t>ニホンジン</t>
    </rPh>
    <phoneticPr fontId="2"/>
  </si>
  <si>
    <t>転入（外国人含む）</t>
    <rPh sb="0" eb="2">
      <t>テンニュウ</t>
    </rPh>
    <rPh sb="3" eb="5">
      <t>ガイコク</t>
    </rPh>
    <rPh sb="5" eb="6">
      <t>ジン</t>
    </rPh>
    <rPh sb="6" eb="7">
      <t>フク</t>
    </rPh>
    <phoneticPr fontId="2"/>
  </si>
  <si>
    <t>転出（日本人のみ）</t>
    <rPh sb="0" eb="2">
      <t>テンシュツ</t>
    </rPh>
    <rPh sb="3" eb="6">
      <t>ニホンジン</t>
    </rPh>
    <phoneticPr fontId="2"/>
  </si>
  <si>
    <t>転出（外国人含む）</t>
    <rPh sb="0" eb="2">
      <t>テンシュツ</t>
    </rPh>
    <rPh sb="3" eb="5">
      <t>ガイコク</t>
    </rPh>
    <rPh sb="5" eb="6">
      <t>ジン</t>
    </rPh>
    <rPh sb="6" eb="7">
      <t>フク</t>
    </rPh>
    <phoneticPr fontId="2"/>
  </si>
  <si>
    <t>社会増減（日本人のみ）</t>
    <rPh sb="0" eb="2">
      <t>シャカイ</t>
    </rPh>
    <rPh sb="2" eb="4">
      <t>ゾウゲン</t>
    </rPh>
    <rPh sb="5" eb="8">
      <t>ニホンジン</t>
    </rPh>
    <phoneticPr fontId="2"/>
  </si>
  <si>
    <t>社会増減（外国人含む）</t>
    <rPh sb="0" eb="2">
      <t>シャカイ</t>
    </rPh>
    <rPh sb="2" eb="4">
      <t>ゾウゲン</t>
    </rPh>
    <rPh sb="5" eb="7">
      <t>ガイコク</t>
    </rPh>
    <rPh sb="7" eb="8">
      <t>ジン</t>
    </rPh>
    <rPh sb="8" eb="9">
      <t>フク</t>
    </rPh>
    <phoneticPr fontId="2"/>
  </si>
  <si>
    <t>出生</t>
    <rPh sb="0" eb="2">
      <t>シュッセイ</t>
    </rPh>
    <phoneticPr fontId="2"/>
  </si>
  <si>
    <t>死亡</t>
    <rPh sb="0" eb="2">
      <t>シボウ</t>
    </rPh>
    <phoneticPr fontId="2"/>
  </si>
  <si>
    <t>自然増減</t>
    <rPh sb="0" eb="2">
      <t>シゼン</t>
    </rPh>
    <rPh sb="2" eb="4">
      <t>ゾウゲン</t>
    </rPh>
    <phoneticPr fontId="2"/>
  </si>
  <si>
    <t>総数</t>
    <rPh sb="0" eb="2">
      <t>ソウスウ</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</si>
  <si>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</si>
  <si>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</si>
  <si>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</si>
  <si>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</si>
  <si>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</si>
  <si>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</si>
  <si>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</si>
  <si>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</si>
  <si>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</si>
  <si>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</si>
  <si>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</si>
  <si>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</si>
  <si>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</si>
  <si>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</si>
  <si>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</si>
  <si>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</si>
  <si>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</si>
  <si>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</si>
  <si>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</si>
  <si>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</si>
  <si>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</si>
  <si>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</si>
  <si>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</si>
  <si>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t>
  </si>
  <si>
    <t>-</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</si>
  <si>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</si>
  <si>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</si>
  <si>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</si>
  <si>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</si>
  <si>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</si>
  <si>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</si>
  <si>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</si>
  <si>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</si>
  <si>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</si>
  <si>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</si>
  <si>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</si>
  <si>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</si>
  <si>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</si>
  <si>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</si>
  <si>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</si>
  <si>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</si>
  <si>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</si>
  <si>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</si>
  <si>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</si>
  <si>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</si>
  <si>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</si>
  <si>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</si>
  <si>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</si>
  <si>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</si>
  <si>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東京圏</t>
    <rPh sb="0" eb="3">
      <t>トウキョウケン</t>
    </rPh>
    <phoneticPr fontId="9"/>
  </si>
  <si>
    <t>名古屋圏</t>
    <rPh sb="0" eb="3">
      <t>ナゴヤ</t>
    </rPh>
    <rPh sb="3" eb="4">
      <t>ケン</t>
    </rPh>
    <phoneticPr fontId="9"/>
  </si>
  <si>
    <t>大阪圏</t>
    <rPh sb="0" eb="3">
      <t>オオサカケン</t>
    </rPh>
    <phoneticPr fontId="9"/>
  </si>
  <si>
    <t>大都市計</t>
    <rPh sb="0" eb="3">
      <t>ダイトシ</t>
    </rPh>
    <rPh sb="3" eb="4">
      <t>ケイ</t>
    </rPh>
    <phoneticPr fontId="9"/>
  </si>
  <si>
    <t>札幌市</t>
  </si>
  <si>
    <t>仙台市</t>
  </si>
  <si>
    <t>さいたま市</t>
    <rPh sb="4" eb="5">
      <t>シ</t>
    </rPh>
    <phoneticPr fontId="10"/>
  </si>
  <si>
    <t>千葉市</t>
  </si>
  <si>
    <t>東京都特別区部</t>
  </si>
  <si>
    <t>横浜市</t>
  </si>
  <si>
    <t>川崎市</t>
  </si>
  <si>
    <t>相模原市</t>
    <rPh sb="0" eb="4">
      <t>サガミハラシ</t>
    </rPh>
    <phoneticPr fontId="10"/>
  </si>
  <si>
    <t>新潟市</t>
    <rPh sb="0" eb="3">
      <t>ニイガタシ</t>
    </rPh>
    <phoneticPr fontId="10"/>
  </si>
  <si>
    <t>静岡市</t>
    <rPh sb="0" eb="3">
      <t>シズオカシ</t>
    </rPh>
    <phoneticPr fontId="10"/>
  </si>
  <si>
    <t>浜松市</t>
    <rPh sb="0" eb="3">
      <t>ハママツシ</t>
    </rPh>
    <phoneticPr fontId="10"/>
  </si>
  <si>
    <t>名古屋市</t>
  </si>
  <si>
    <t>京都市</t>
  </si>
  <si>
    <t>大阪市</t>
  </si>
  <si>
    <t>堺市</t>
    <rPh sb="0" eb="2">
      <t>サカイシ</t>
    </rPh>
    <phoneticPr fontId="10"/>
  </si>
  <si>
    <t>神戸市</t>
  </si>
  <si>
    <t>岡山市</t>
    <rPh sb="0" eb="3">
      <t>オカヤマシ</t>
    </rPh>
    <phoneticPr fontId="10"/>
  </si>
  <si>
    <t>広島市</t>
  </si>
  <si>
    <t>北九州市</t>
  </si>
  <si>
    <t>福岡市</t>
  </si>
  <si>
    <t>熊本市</t>
    <rPh sb="0" eb="3">
      <t>クマモトシ</t>
    </rPh>
    <phoneticPr fontId="9"/>
  </si>
  <si>
    <t>－</t>
    <phoneticPr fontId="9"/>
  </si>
  <si>
    <t>－</t>
    <phoneticPr fontId="9"/>
  </si>
  <si>
    <t>－</t>
    <phoneticPr fontId="9"/>
  </si>
  <si>
    <t>北海道</t>
    <rPh sb="0" eb="3">
      <t>ホッカイドウ</t>
    </rPh>
    <phoneticPr fontId="11"/>
  </si>
  <si>
    <t>東北</t>
    <rPh sb="0" eb="2">
      <t>トウホク</t>
    </rPh>
    <phoneticPr fontId="11"/>
  </si>
  <si>
    <t>関東</t>
    <rPh sb="0" eb="2">
      <t>カントウ</t>
    </rPh>
    <phoneticPr fontId="11"/>
  </si>
  <si>
    <t>岐阜</t>
    <rPh sb="0" eb="2">
      <t>ギフ</t>
    </rPh>
    <phoneticPr fontId="9"/>
  </si>
  <si>
    <t>三重</t>
    <rPh sb="0" eb="2">
      <t>ミエ</t>
    </rPh>
    <phoneticPr fontId="9"/>
  </si>
  <si>
    <t>中部（東海除く）</t>
    <rPh sb="0" eb="2">
      <t>チュウブ</t>
    </rPh>
    <rPh sb="3" eb="5">
      <t>トウカイ</t>
    </rPh>
    <rPh sb="5" eb="6">
      <t>ノゾ</t>
    </rPh>
    <phoneticPr fontId="11"/>
  </si>
  <si>
    <t>近畿</t>
    <rPh sb="0" eb="2">
      <t>キンキ</t>
    </rPh>
    <phoneticPr fontId="11"/>
  </si>
  <si>
    <t>中国</t>
    <rPh sb="0" eb="2">
      <t>チュウゴク</t>
    </rPh>
    <phoneticPr fontId="11"/>
  </si>
  <si>
    <t>四国</t>
    <rPh sb="0" eb="2">
      <t>シコク</t>
    </rPh>
    <phoneticPr fontId="11"/>
  </si>
  <si>
    <t>九州</t>
    <rPh sb="0" eb="2">
      <t>キュウシュウ</t>
    </rPh>
    <phoneticPr fontId="11"/>
  </si>
  <si>
    <t>その他</t>
    <rPh sb="2" eb="3">
      <t>タ</t>
    </rPh>
    <phoneticPr fontId="9"/>
  </si>
  <si>
    <t>－</t>
    <phoneticPr fontId="9"/>
  </si>
  <si>
    <t>愛知</t>
    <rPh sb="0" eb="2">
      <t>アイチ</t>
    </rPh>
    <phoneticPr fontId="9"/>
  </si>
  <si>
    <t xml:space="preserve"> </t>
    <phoneticPr fontId="9"/>
  </si>
  <si>
    <t>－</t>
    <phoneticPr fontId="9"/>
  </si>
  <si>
    <t>－</t>
    <phoneticPr fontId="9"/>
  </si>
  <si>
    <t>－</t>
    <phoneticPr fontId="9"/>
  </si>
  <si>
    <t>人口動態統計</t>
    <rPh sb="0" eb="2">
      <t>ジンコウ</t>
    </rPh>
    <rPh sb="2" eb="4">
      <t>ドウタイ</t>
    </rPh>
    <rPh sb="4" eb="6">
      <t>トウケイ</t>
    </rPh>
    <phoneticPr fontId="2"/>
  </si>
  <si>
    <t>－</t>
    <phoneticPr fontId="9"/>
  </si>
  <si>
    <t>－</t>
    <phoneticPr fontId="9"/>
  </si>
  <si>
    <t>S45</t>
    <phoneticPr fontId="9"/>
  </si>
  <si>
    <t>H1</t>
    <phoneticPr fontId="9"/>
  </si>
  <si>
    <t>S45</t>
    <phoneticPr fontId="2"/>
  </si>
  <si>
    <t>H1</t>
    <phoneticPr fontId="2"/>
  </si>
  <si>
    <t>S45</t>
    <phoneticPr fontId="9"/>
  </si>
  <si>
    <t>H1</t>
    <phoneticPr fontId="9"/>
  </si>
  <si>
    <t>S45</t>
    <phoneticPr fontId="9"/>
  </si>
  <si>
    <t>S45</t>
    <phoneticPr fontId="2"/>
  </si>
  <si>
    <t>S45</t>
    <phoneticPr fontId="2"/>
  </si>
  <si>
    <t>H1</t>
    <phoneticPr fontId="9"/>
  </si>
  <si>
    <t>S45</t>
    <phoneticPr fontId="9"/>
  </si>
  <si>
    <t>H1</t>
    <phoneticPr fontId="9"/>
  </si>
  <si>
    <t>H1</t>
    <phoneticPr fontId="9"/>
  </si>
  <si>
    <t>東海地域人口基本統計表</t>
    <rPh sb="0" eb="2">
      <t>トウカイ</t>
    </rPh>
    <rPh sb="2" eb="4">
      <t>チイキ</t>
    </rPh>
    <rPh sb="4" eb="6">
      <t>ジンコウ</t>
    </rPh>
    <rPh sb="6" eb="8">
      <t>キホン</t>
    </rPh>
    <rPh sb="8" eb="10">
      <t>トウケイ</t>
    </rPh>
    <rPh sb="10" eb="11">
      <t>ヒョウ</t>
    </rPh>
    <phoneticPr fontId="2"/>
  </si>
  <si>
    <t>-</t>
    <phoneticPr fontId="2"/>
  </si>
  <si>
    <t>転入者数（愛知県）</t>
    <rPh sb="0" eb="3">
      <t>テンニュウシャ</t>
    </rPh>
    <rPh sb="3" eb="4">
      <t>スウ</t>
    </rPh>
    <rPh sb="5" eb="8">
      <t>アイチケン</t>
    </rPh>
    <phoneticPr fontId="2"/>
  </si>
  <si>
    <t>転出者数（愛知県）</t>
    <rPh sb="0" eb="2">
      <t>テンシュツ</t>
    </rPh>
    <rPh sb="2" eb="3">
      <t>シャ</t>
    </rPh>
    <rPh sb="3" eb="4">
      <t>スウ</t>
    </rPh>
    <rPh sb="5" eb="8">
      <t>アイチケン</t>
    </rPh>
    <phoneticPr fontId="2"/>
  </si>
  <si>
    <t>社会増減数（愛知県）</t>
    <rPh sb="0" eb="2">
      <t>シャカイ</t>
    </rPh>
    <rPh sb="2" eb="4">
      <t>ゾウゲン</t>
    </rPh>
    <rPh sb="4" eb="5">
      <t>スウ</t>
    </rPh>
    <rPh sb="6" eb="9">
      <t>アイチケン</t>
    </rPh>
    <phoneticPr fontId="2"/>
  </si>
  <si>
    <t>転入者数（岐阜県）</t>
    <rPh sb="0" eb="3">
      <t>テンニュウシャ</t>
    </rPh>
    <rPh sb="3" eb="4">
      <t>スウ</t>
    </rPh>
    <rPh sb="5" eb="7">
      <t>ギフ</t>
    </rPh>
    <rPh sb="7" eb="8">
      <t>ケン</t>
    </rPh>
    <phoneticPr fontId="2"/>
  </si>
  <si>
    <t>転出者数（岐阜県）</t>
    <rPh sb="0" eb="2">
      <t>テンシュツ</t>
    </rPh>
    <rPh sb="2" eb="3">
      <t>シャ</t>
    </rPh>
    <rPh sb="3" eb="4">
      <t>スウ</t>
    </rPh>
    <rPh sb="5" eb="7">
      <t>ギフ</t>
    </rPh>
    <rPh sb="7" eb="8">
      <t>ケン</t>
    </rPh>
    <phoneticPr fontId="2"/>
  </si>
  <si>
    <t>社会増減数（岐阜県）</t>
    <rPh sb="0" eb="2">
      <t>シャカイ</t>
    </rPh>
    <rPh sb="2" eb="4">
      <t>ゾウゲン</t>
    </rPh>
    <rPh sb="4" eb="5">
      <t>スウ</t>
    </rPh>
    <rPh sb="6" eb="8">
      <t>ギフ</t>
    </rPh>
    <rPh sb="8" eb="9">
      <t>ケン</t>
    </rPh>
    <phoneticPr fontId="2"/>
  </si>
  <si>
    <t>転入者数（三重県）</t>
    <rPh sb="0" eb="3">
      <t>テンニュウシャ</t>
    </rPh>
    <rPh sb="3" eb="4">
      <t>スウ</t>
    </rPh>
    <rPh sb="5" eb="7">
      <t>ミエ</t>
    </rPh>
    <rPh sb="7" eb="8">
      <t>ケン</t>
    </rPh>
    <phoneticPr fontId="2"/>
  </si>
  <si>
    <t>転出者数（三重県）</t>
    <rPh sb="0" eb="2">
      <t>テンシュツ</t>
    </rPh>
    <rPh sb="2" eb="3">
      <t>シャ</t>
    </rPh>
    <rPh sb="3" eb="4">
      <t>スウ</t>
    </rPh>
    <rPh sb="5" eb="7">
      <t>ミエ</t>
    </rPh>
    <rPh sb="7" eb="8">
      <t>ケン</t>
    </rPh>
    <phoneticPr fontId="2"/>
  </si>
  <si>
    <t>社会増減数（三重県）</t>
    <rPh sb="0" eb="2">
      <t>シャカイ</t>
    </rPh>
    <rPh sb="2" eb="4">
      <t>ゾウゲン</t>
    </rPh>
    <rPh sb="4" eb="5">
      <t>スウ</t>
    </rPh>
    <rPh sb="6" eb="8">
      <t>ミエ</t>
    </rPh>
    <rPh sb="8" eb="9">
      <t>ケン</t>
    </rPh>
    <phoneticPr fontId="2"/>
  </si>
  <si>
    <t>注1）推計人口は、各年10月1日現在（愛知県人口動向調査結果年報、岐阜県人口動態統計調査結果、三重県統計書）</t>
    <rPh sb="0" eb="1">
      <t>チュウ</t>
    </rPh>
    <rPh sb="3" eb="5">
      <t>スイケイ</t>
    </rPh>
    <rPh sb="5" eb="7">
      <t>ジンコウ</t>
    </rPh>
    <rPh sb="9" eb="10">
      <t>カク</t>
    </rPh>
    <rPh sb="10" eb="11">
      <t>ネン</t>
    </rPh>
    <rPh sb="13" eb="14">
      <t>ガツ</t>
    </rPh>
    <rPh sb="15" eb="18">
      <t>ニチゲンザイ</t>
    </rPh>
    <rPh sb="19" eb="22">
      <t>アイチケン</t>
    </rPh>
    <rPh sb="22" eb="24">
      <t>ジンコウ</t>
    </rPh>
    <rPh sb="24" eb="26">
      <t>ドウコウ</t>
    </rPh>
    <rPh sb="26" eb="28">
      <t>チョウサ</t>
    </rPh>
    <rPh sb="28" eb="30">
      <t>ケッカ</t>
    </rPh>
    <rPh sb="30" eb="32">
      <t>ネンポウ</t>
    </rPh>
    <rPh sb="47" eb="50">
      <t>ミエケン</t>
    </rPh>
    <rPh sb="50" eb="52">
      <t>トウケイ</t>
    </rPh>
    <rPh sb="52" eb="53">
      <t>ショ</t>
    </rPh>
    <phoneticPr fontId="2"/>
  </si>
  <si>
    <t>注3）住民基本台帳人口移動報告の数値は、住民基本台帳に基づき，国内における人口移動の状況を明らかにしたもの（総務省調査）</t>
    <rPh sb="0" eb="1">
      <t>チュウ</t>
    </rPh>
    <rPh sb="3" eb="5">
      <t>ジュウミン</t>
    </rPh>
    <rPh sb="5" eb="7">
      <t>キホン</t>
    </rPh>
    <rPh sb="7" eb="9">
      <t>ダイチョウ</t>
    </rPh>
    <rPh sb="9" eb="11">
      <t>ジンコウ</t>
    </rPh>
    <rPh sb="11" eb="13">
      <t>イドウ</t>
    </rPh>
    <rPh sb="13" eb="15">
      <t>ホウコク</t>
    </rPh>
    <rPh sb="16" eb="18">
      <t>スウチ</t>
    </rPh>
    <rPh sb="45" eb="46">
      <t>アキ</t>
    </rPh>
    <rPh sb="54" eb="57">
      <t>ソウムショウ</t>
    </rPh>
    <rPh sb="57" eb="59">
      <t>チョウサ</t>
    </rPh>
    <phoneticPr fontId="2"/>
  </si>
  <si>
    <t>注4）人口動態統計の数値は、出生、死亡の届出に基づいて日本における日本人の数について集計したもの（厚生労働省調査）</t>
    <rPh sb="0" eb="1">
      <t>チュウ</t>
    </rPh>
    <rPh sb="3" eb="5">
      <t>ジンコウ</t>
    </rPh>
    <rPh sb="5" eb="7">
      <t>ドウタイ</t>
    </rPh>
    <rPh sb="7" eb="9">
      <t>トウケイ</t>
    </rPh>
    <rPh sb="10" eb="12">
      <t>スウチ</t>
    </rPh>
    <rPh sb="20" eb="21">
      <t>トド</t>
    </rPh>
    <rPh sb="21" eb="22">
      <t>デ</t>
    </rPh>
    <rPh sb="23" eb="24">
      <t>モト</t>
    </rPh>
    <rPh sb="37" eb="38">
      <t>カズ</t>
    </rPh>
    <rPh sb="42" eb="44">
      <t>シュウケイ</t>
    </rPh>
    <rPh sb="49" eb="51">
      <t>コウセイ</t>
    </rPh>
    <rPh sb="51" eb="54">
      <t>ロウドウショウ</t>
    </rPh>
    <rPh sb="54" eb="56">
      <t>チョウサ</t>
    </rPh>
    <phoneticPr fontId="2"/>
  </si>
  <si>
    <t>人口増減率の推移</t>
    <rPh sb="0" eb="2">
      <t>ジンコウ</t>
    </rPh>
    <rPh sb="2" eb="4">
      <t>ゾウゲン</t>
    </rPh>
    <rPh sb="4" eb="5">
      <t>リツ</t>
    </rPh>
    <rPh sb="6" eb="8">
      <t>スイイ</t>
    </rPh>
    <phoneticPr fontId="2"/>
  </si>
  <si>
    <t>H45</t>
    <phoneticPr fontId="2"/>
  </si>
  <si>
    <t>H50</t>
    <phoneticPr fontId="2"/>
  </si>
  <si>
    <t>H55</t>
  </si>
  <si>
    <t>H60</t>
  </si>
  <si>
    <t>H2</t>
    <phoneticPr fontId="2"/>
  </si>
  <si>
    <t>H7</t>
    <phoneticPr fontId="2"/>
  </si>
  <si>
    <t>H12</t>
  </si>
  <si>
    <t>H17</t>
  </si>
  <si>
    <t>H22</t>
  </si>
  <si>
    <t>H27</t>
  </si>
  <si>
    <t>千種区</t>
  </si>
  <si>
    <t>東区</t>
  </si>
  <si>
    <t>北区</t>
  </si>
  <si>
    <t>西区</t>
  </si>
  <si>
    <t>中村区</t>
  </si>
  <si>
    <t>中区</t>
  </si>
  <si>
    <t>昭和区</t>
  </si>
  <si>
    <t>瑞穂区</t>
  </si>
  <si>
    <t>熱田区</t>
  </si>
  <si>
    <t>中川区</t>
  </si>
  <si>
    <t>港区</t>
  </si>
  <si>
    <t>南区</t>
  </si>
  <si>
    <t>守山区</t>
  </si>
  <si>
    <t>緑区</t>
  </si>
  <si>
    <t>名東区</t>
  </si>
  <si>
    <t>天白区</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</si>
  <si>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</si>
  <si>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</si>
  <si>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</si>
  <si>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</si>
  <si>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</si>
  <si>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</si>
  <si>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</si>
  <si>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</si>
  <si>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</si>
  <si>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</si>
  <si>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</si>
  <si>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</si>
  <si>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</si>
  <si>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</si>
  <si>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</si>
  <si>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</si>
  <si>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</si>
  <si>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</si>
  <si>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</si>
  <si>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</si>
  <si>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</si>
  <si>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</si>
  <si>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</si>
  <si>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</si>
  <si>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</si>
  <si>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</si>
  <si>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</si>
  <si>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</si>
  <si>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</si>
  <si>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</si>
  <si>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</si>
  <si>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</si>
  <si>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</si>
  <si>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</si>
  <si>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</si>
  <si>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</si>
  <si>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</si>
  <si>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t>
  </si>
  <si>
    <t>　</t>
    <phoneticPr fontId="2"/>
  </si>
  <si>
    <t>東郷町</t>
  </si>
  <si>
    <t>西春日井郡</t>
  </si>
  <si>
    <t>豊山町</t>
  </si>
  <si>
    <t>丹羽郡</t>
  </si>
  <si>
    <t>大口町</t>
  </si>
  <si>
    <t>扶桑町</t>
  </si>
  <si>
    <t>海部郡</t>
  </si>
  <si>
    <t>大治町</t>
  </si>
  <si>
    <t>蟹江町</t>
  </si>
  <si>
    <t>　</t>
    <phoneticPr fontId="2"/>
  </si>
  <si>
    <t>飛島村</t>
  </si>
  <si>
    <t>知多郡</t>
  </si>
  <si>
    <t>阿久比町</t>
  </si>
  <si>
    <t>東浦町</t>
  </si>
  <si>
    <t>南知多町</t>
  </si>
  <si>
    <t>美浜町</t>
  </si>
  <si>
    <t>武豊町</t>
  </si>
  <si>
    <t>額田郡</t>
  </si>
  <si>
    <t>幸田町</t>
  </si>
  <si>
    <t>北設楽郡</t>
  </si>
  <si>
    <t>設楽町</t>
  </si>
  <si>
    <t>東栄町</t>
  </si>
  <si>
    <t>豊根村</t>
    <phoneticPr fontId="2"/>
  </si>
  <si>
    <t>注1）現在区域の国勢調査人口</t>
    <rPh sb="0" eb="1">
      <t>チュウ</t>
    </rPh>
    <rPh sb="3" eb="5">
      <t>ゲンザイ</t>
    </rPh>
    <rPh sb="5" eb="7">
      <t>クイキ</t>
    </rPh>
    <rPh sb="8" eb="10">
      <t>コクセイ</t>
    </rPh>
    <rPh sb="10" eb="12">
      <t>チョウサ</t>
    </rPh>
    <rPh sb="12" eb="14">
      <t>ジンコウ</t>
    </rPh>
    <phoneticPr fontId="2"/>
  </si>
  <si>
    <t>注2）網掛けは合併直後の数値</t>
    <rPh sb="0" eb="1">
      <t>チュウ</t>
    </rPh>
    <rPh sb="3" eb="5">
      <t>アミカ</t>
    </rPh>
    <rPh sb="7" eb="9">
      <t>ガッペイ</t>
    </rPh>
    <rPh sb="9" eb="11">
      <t>チョクゴ</t>
    </rPh>
    <rPh sb="12" eb="14">
      <t>スウチ</t>
    </rPh>
    <phoneticPr fontId="2"/>
  </si>
  <si>
    <t>旧市町村の推移</t>
    <rPh sb="0" eb="1">
      <t>キュウ</t>
    </rPh>
    <rPh sb="1" eb="4">
      <t>シチョウソン</t>
    </rPh>
    <rPh sb="5" eb="7">
      <t>スイイ</t>
    </rPh>
    <phoneticPr fontId="2"/>
  </si>
  <si>
    <t>H45</t>
    <phoneticPr fontId="2"/>
  </si>
  <si>
    <t>H50</t>
    <phoneticPr fontId="2"/>
  </si>
  <si>
    <t>H7</t>
    <phoneticPr fontId="2"/>
  </si>
  <si>
    <t>岡崎市</t>
    <rPh sb="0" eb="3">
      <t>オカザキシ</t>
    </rPh>
    <phoneticPr fontId="2"/>
  </si>
  <si>
    <t>(旧 額田町)</t>
    <phoneticPr fontId="2"/>
  </si>
  <si>
    <t>一宮市</t>
    <rPh sb="0" eb="3">
      <t>イチノミヤシ</t>
    </rPh>
    <phoneticPr fontId="2"/>
  </si>
  <si>
    <t>(旧 一宮市)</t>
    <phoneticPr fontId="2"/>
  </si>
  <si>
    <t>(旧 尾西市)</t>
    <phoneticPr fontId="2"/>
  </si>
  <si>
    <t>(旧 木曽川町)</t>
    <phoneticPr fontId="2"/>
  </si>
  <si>
    <t>豊川市</t>
    <rPh sb="0" eb="3">
      <t>トヨカワシ</t>
    </rPh>
    <phoneticPr fontId="2"/>
  </si>
  <si>
    <t>(旧 豊川市)</t>
    <phoneticPr fontId="2"/>
  </si>
  <si>
    <t>(旧 音羽町)</t>
    <phoneticPr fontId="2"/>
  </si>
  <si>
    <t>(旧 一宮町)</t>
    <phoneticPr fontId="2"/>
  </si>
  <si>
    <t>(旧 小坂井町)</t>
    <phoneticPr fontId="2"/>
  </si>
  <si>
    <t>(旧 御津町)</t>
    <phoneticPr fontId="2"/>
  </si>
  <si>
    <t>豊田市</t>
    <rPh sb="0" eb="3">
      <t>トヨタシ</t>
    </rPh>
    <phoneticPr fontId="2"/>
  </si>
  <si>
    <t>(旧 豊田市)</t>
    <phoneticPr fontId="2"/>
  </si>
  <si>
    <t>(旧 藤岡町)</t>
    <phoneticPr fontId="2"/>
  </si>
  <si>
    <t>(旧 小原村)</t>
    <phoneticPr fontId="2"/>
  </si>
  <si>
    <t>(旧 足助町)</t>
    <phoneticPr fontId="2"/>
  </si>
  <si>
    <t>(旧 下山村)</t>
    <phoneticPr fontId="2"/>
  </si>
  <si>
    <t>(旧 旭町)</t>
    <phoneticPr fontId="2"/>
  </si>
  <si>
    <t>(旧 稲武町)</t>
    <phoneticPr fontId="2"/>
  </si>
  <si>
    <t>西尾市</t>
    <rPh sb="0" eb="3">
      <t>ニシオシ</t>
    </rPh>
    <phoneticPr fontId="2"/>
  </si>
  <si>
    <t>(旧 西尾市)</t>
    <phoneticPr fontId="2"/>
  </si>
  <si>
    <t>(旧 一色町)</t>
    <phoneticPr fontId="2"/>
  </si>
  <si>
    <t>(旧 吉良町)</t>
    <phoneticPr fontId="2"/>
  </si>
  <si>
    <t>(旧 幡豆町)</t>
    <phoneticPr fontId="2"/>
  </si>
  <si>
    <t>稲沢市</t>
    <rPh sb="0" eb="3">
      <t>イナザワシ</t>
    </rPh>
    <phoneticPr fontId="2"/>
  </si>
  <si>
    <t>(旧 稲沢市)</t>
    <phoneticPr fontId="2"/>
  </si>
  <si>
    <t>(旧 祖父江町)</t>
    <phoneticPr fontId="2"/>
  </si>
  <si>
    <t>(旧 平和町)</t>
    <phoneticPr fontId="2"/>
  </si>
  <si>
    <t>新城市</t>
    <rPh sb="0" eb="3">
      <t>シンシロシ</t>
    </rPh>
    <phoneticPr fontId="2"/>
  </si>
  <si>
    <t>(旧 新城市)</t>
    <phoneticPr fontId="2"/>
  </si>
  <si>
    <t>(旧 鳳来町)</t>
    <phoneticPr fontId="2"/>
  </si>
  <si>
    <t>(旧 作手村)</t>
    <phoneticPr fontId="2"/>
  </si>
  <si>
    <t>田原市</t>
    <rPh sb="0" eb="3">
      <t>タハラシ</t>
    </rPh>
    <phoneticPr fontId="2"/>
  </si>
  <si>
    <t>(旧 田原町)</t>
    <phoneticPr fontId="2"/>
  </si>
  <si>
    <t>(旧 赤羽根町)</t>
    <phoneticPr fontId="2"/>
  </si>
  <si>
    <t>(旧 渥美町)</t>
    <phoneticPr fontId="2"/>
  </si>
  <si>
    <t>愛西市</t>
    <rPh sb="0" eb="3">
      <t>アイサイシ</t>
    </rPh>
    <phoneticPr fontId="2"/>
  </si>
  <si>
    <t>(旧 佐屋町)</t>
    <phoneticPr fontId="2"/>
  </si>
  <si>
    <t>(旧 立田村)</t>
    <phoneticPr fontId="2"/>
  </si>
  <si>
    <t>(旧 八開村)</t>
    <phoneticPr fontId="2"/>
  </si>
  <si>
    <t>(旧 佐織町)</t>
    <phoneticPr fontId="2"/>
  </si>
  <si>
    <t>清須市</t>
    <rPh sb="0" eb="3">
      <t>キヨスシ</t>
    </rPh>
    <phoneticPr fontId="2"/>
  </si>
  <si>
    <t>(旧 西枇杷島町)</t>
    <phoneticPr fontId="2"/>
  </si>
  <si>
    <t>(旧 清洲町)</t>
    <phoneticPr fontId="2"/>
  </si>
  <si>
    <t>(旧 新川町)</t>
    <phoneticPr fontId="2"/>
  </si>
  <si>
    <t>(旧 春日町)</t>
    <phoneticPr fontId="2"/>
  </si>
  <si>
    <t>北名古屋市</t>
    <rPh sb="0" eb="5">
      <t>キタナゴヤシ</t>
    </rPh>
    <phoneticPr fontId="2"/>
  </si>
  <si>
    <t>(旧 師勝町)</t>
    <phoneticPr fontId="2"/>
  </si>
  <si>
    <t>(旧 西春町)</t>
    <phoneticPr fontId="2"/>
  </si>
  <si>
    <t>弥富市</t>
    <rPh sb="0" eb="3">
      <t>ヤトミシ</t>
    </rPh>
    <phoneticPr fontId="2"/>
  </si>
  <si>
    <t>(旧 十四山村)</t>
    <phoneticPr fontId="2"/>
  </si>
  <si>
    <t>(旧 弥富町)</t>
    <phoneticPr fontId="2"/>
  </si>
  <si>
    <t>あま市</t>
    <rPh sb="2" eb="3">
      <t>シ</t>
    </rPh>
    <phoneticPr fontId="2"/>
  </si>
  <si>
    <t>(旧 七宝町)</t>
    <phoneticPr fontId="2"/>
  </si>
  <si>
    <t>(旧 美和町)</t>
    <phoneticPr fontId="2"/>
  </si>
  <si>
    <t>(旧 甚目寺町)</t>
    <phoneticPr fontId="2"/>
  </si>
  <si>
    <t>設楽町</t>
    <rPh sb="0" eb="3">
      <t>シタラチョウ</t>
    </rPh>
    <phoneticPr fontId="2"/>
  </si>
  <si>
    <t>(旧 設楽町)</t>
    <phoneticPr fontId="2"/>
  </si>
  <si>
    <t>(旧 津具村)</t>
    <phoneticPr fontId="2"/>
  </si>
  <si>
    <t>豊根村</t>
    <rPh sb="0" eb="3">
      <t>トヨネムラ</t>
    </rPh>
    <phoneticPr fontId="2"/>
  </si>
  <si>
    <t>(旧 豊根村)</t>
    <phoneticPr fontId="2"/>
  </si>
  <si>
    <t>(旧 富山村)</t>
    <phoneticPr fontId="2"/>
  </si>
  <si>
    <t>注1）網掛けは合併直後の数値</t>
    <rPh sb="0" eb="1">
      <t>チュウ</t>
    </rPh>
    <rPh sb="3" eb="5">
      <t>アミカ</t>
    </rPh>
    <rPh sb="7" eb="9">
      <t>ガッペイ</t>
    </rPh>
    <rPh sb="9" eb="11">
      <t>チョクゴ</t>
    </rPh>
    <rPh sb="12" eb="14">
      <t>スウチ</t>
    </rPh>
    <phoneticPr fontId="2"/>
  </si>
  <si>
    <t>岐阜市</t>
  </si>
  <si>
    <t>大垣市</t>
  </si>
  <si>
    <t>高山市</t>
  </si>
  <si>
    <t>多治見市</t>
  </si>
  <si>
    <t>関市</t>
  </si>
  <si>
    <t>中津川市</t>
  </si>
  <si>
    <t>美濃市</t>
  </si>
  <si>
    <t>瑞浪市</t>
  </si>
  <si>
    <t>羽島市</t>
  </si>
  <si>
    <t>恵那市</t>
  </si>
  <si>
    <t>美濃加茂市</t>
  </si>
  <si>
    <t>土岐市</t>
  </si>
  <si>
    <t>各務原市</t>
  </si>
  <si>
    <t>可児市</t>
    <rPh sb="2" eb="3">
      <t>シ</t>
    </rPh>
    <phoneticPr fontId="2"/>
  </si>
  <si>
    <t>山県市</t>
  </si>
  <si>
    <t>瑞穂市</t>
  </si>
  <si>
    <t>飛騨市</t>
  </si>
  <si>
    <t>本巣市</t>
  </si>
  <si>
    <t>郡上市</t>
  </si>
  <si>
    <t>下呂市</t>
  </si>
  <si>
    <t>海津市</t>
  </si>
  <si>
    <t>羽島郡</t>
  </si>
  <si>
    <t>岐南町</t>
  </si>
  <si>
    <t>笠松町</t>
  </si>
  <si>
    <t>養老郡</t>
  </si>
  <si>
    <t>養老町</t>
  </si>
  <si>
    <t>不破郡</t>
  </si>
  <si>
    <t>垂井町</t>
  </si>
  <si>
    <t>関ケ原町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</si>
  <si>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</si>
  <si>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</si>
  <si>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</si>
  <si>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</si>
  <si>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</si>
  <si>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</si>
  <si>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</si>
  <si>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</si>
  <si>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</si>
  <si>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</si>
  <si>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</si>
  <si>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</si>
  <si>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</si>
  <si>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</si>
  <si>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</si>
  <si>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</si>
  <si>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</si>
  <si>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</si>
  <si>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</si>
  <si>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</si>
  <si>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</si>
  <si>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</si>
  <si>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注1）現在区域の国勢調査人口であり、旧長野県山口村を含む</t>
    <rPh sb="0" eb="1">
      <t>チュウ</t>
    </rPh>
    <rPh sb="3" eb="5">
      <t>ゲンザイ</t>
    </rPh>
    <rPh sb="5" eb="7">
      <t>クイキ</t>
    </rPh>
    <rPh sb="8" eb="10">
      <t>コクセイ</t>
    </rPh>
    <rPh sb="10" eb="12">
      <t>チョウサ</t>
    </rPh>
    <rPh sb="12" eb="14">
      <t>ジンコウ</t>
    </rPh>
    <rPh sb="18" eb="19">
      <t>キュウ</t>
    </rPh>
    <rPh sb="19" eb="22">
      <t>ナガノケン</t>
    </rPh>
    <rPh sb="22" eb="24">
      <t>ヤマグチ</t>
    </rPh>
    <rPh sb="24" eb="25">
      <t>ムラ</t>
    </rPh>
    <rPh sb="26" eb="27">
      <t>フク</t>
    </rPh>
    <phoneticPr fontId="2"/>
  </si>
  <si>
    <t>岐阜市</t>
    <rPh sb="0" eb="3">
      <t>ギフシ</t>
    </rPh>
    <phoneticPr fontId="2"/>
  </si>
  <si>
    <t>(旧 岐阜市)</t>
    <phoneticPr fontId="2"/>
  </si>
  <si>
    <t>(旧 柳津町)</t>
    <phoneticPr fontId="2"/>
  </si>
  <si>
    <t>大垣市</t>
    <rPh sb="0" eb="3">
      <t>オオガキシ</t>
    </rPh>
    <phoneticPr fontId="2"/>
  </si>
  <si>
    <t>(旧 大垣市)</t>
    <phoneticPr fontId="2"/>
  </si>
  <si>
    <t>(旧 上石津町)</t>
    <phoneticPr fontId="2"/>
  </si>
  <si>
    <t>(旧 墨俣町)</t>
    <phoneticPr fontId="2"/>
  </si>
  <si>
    <t>高山市</t>
    <rPh sb="0" eb="3">
      <t>タカヤマシ</t>
    </rPh>
    <phoneticPr fontId="2"/>
  </si>
  <si>
    <t>(旧 高山市)</t>
    <phoneticPr fontId="2"/>
  </si>
  <si>
    <t>(旧 丹生川村)</t>
    <phoneticPr fontId="2"/>
  </si>
  <si>
    <t>(旧 清見村)</t>
    <phoneticPr fontId="2"/>
  </si>
  <si>
    <t>(旧 荘川村)</t>
    <phoneticPr fontId="2"/>
  </si>
  <si>
    <t>(旧 宮村)</t>
    <phoneticPr fontId="2"/>
  </si>
  <si>
    <t>(旧 久々野町)</t>
    <phoneticPr fontId="2"/>
  </si>
  <si>
    <t>(旧 朝日村)</t>
    <phoneticPr fontId="2"/>
  </si>
  <si>
    <t>(旧 高根村)</t>
    <phoneticPr fontId="2"/>
  </si>
  <si>
    <t>(旧 国府町)</t>
    <phoneticPr fontId="2"/>
  </si>
  <si>
    <t>(旧 上宝村)</t>
    <phoneticPr fontId="2"/>
  </si>
  <si>
    <t>多治見市</t>
    <rPh sb="0" eb="4">
      <t>タジミシ</t>
    </rPh>
    <phoneticPr fontId="2"/>
  </si>
  <si>
    <t>(旧 多治見市)</t>
    <phoneticPr fontId="2"/>
  </si>
  <si>
    <t>(旧 笠原町)</t>
    <phoneticPr fontId="2"/>
  </si>
  <si>
    <t>関市</t>
    <rPh sb="0" eb="2">
      <t>セキシ</t>
    </rPh>
    <phoneticPr fontId="2"/>
  </si>
  <si>
    <t>(旧 関市)</t>
    <phoneticPr fontId="2"/>
  </si>
  <si>
    <t>(旧 洞戸村)</t>
    <phoneticPr fontId="2"/>
  </si>
  <si>
    <t>(旧 板取村)</t>
    <phoneticPr fontId="2"/>
  </si>
  <si>
    <t>(旧 武芸川町)</t>
    <phoneticPr fontId="2"/>
  </si>
  <si>
    <t>(旧 武儀町)</t>
    <phoneticPr fontId="2"/>
  </si>
  <si>
    <t>(旧 上之保村)</t>
    <phoneticPr fontId="2"/>
  </si>
  <si>
    <t>中津川市</t>
    <rPh sb="0" eb="4">
      <t>ナカツガワシ</t>
    </rPh>
    <phoneticPr fontId="2"/>
  </si>
  <si>
    <t>(旧 中津川市)</t>
    <phoneticPr fontId="2"/>
  </si>
  <si>
    <t>(旧 坂下町)</t>
    <phoneticPr fontId="2"/>
  </si>
  <si>
    <t>(旧 川上村)</t>
    <phoneticPr fontId="2"/>
  </si>
  <si>
    <t>(旧 加子母村)</t>
    <phoneticPr fontId="2"/>
  </si>
  <si>
    <t>(旧 付知町)</t>
    <phoneticPr fontId="2"/>
  </si>
  <si>
    <t>(旧 福岡町)</t>
    <phoneticPr fontId="2"/>
  </si>
  <si>
    <t>(旧 蛭川村)</t>
    <phoneticPr fontId="2"/>
  </si>
  <si>
    <t>(旧 長野県山口村)</t>
    <phoneticPr fontId="2"/>
  </si>
  <si>
    <t>恵那市</t>
    <rPh sb="0" eb="3">
      <t>エナシ</t>
    </rPh>
    <phoneticPr fontId="2"/>
  </si>
  <si>
    <t>(旧 恵那市)</t>
    <phoneticPr fontId="2"/>
  </si>
  <si>
    <t>(旧 岩村町)</t>
    <phoneticPr fontId="2"/>
  </si>
  <si>
    <t>(旧 山岡町)</t>
    <phoneticPr fontId="2"/>
  </si>
  <si>
    <t>(旧 明智町)</t>
    <phoneticPr fontId="2"/>
  </si>
  <si>
    <t>(旧 串原村)</t>
    <phoneticPr fontId="2"/>
  </si>
  <si>
    <t>(旧 上矢作町)</t>
    <phoneticPr fontId="2"/>
  </si>
  <si>
    <t>各務原市</t>
    <rPh sb="0" eb="4">
      <t>カガミハラシ</t>
    </rPh>
    <phoneticPr fontId="2"/>
  </si>
  <si>
    <t>(旧 各務原市)</t>
    <phoneticPr fontId="2"/>
  </si>
  <si>
    <t>(旧 川島町)</t>
    <phoneticPr fontId="2"/>
  </si>
  <si>
    <t>可児市</t>
    <rPh sb="0" eb="3">
      <t>カニシ</t>
    </rPh>
    <phoneticPr fontId="2"/>
  </si>
  <si>
    <t>(旧 可児市)</t>
    <phoneticPr fontId="2"/>
  </si>
  <si>
    <t>(旧 兼山町)</t>
    <phoneticPr fontId="2"/>
  </si>
  <si>
    <t>山形市</t>
    <rPh sb="0" eb="2">
      <t>ヤマガタ</t>
    </rPh>
    <rPh sb="2" eb="3">
      <t>シ</t>
    </rPh>
    <phoneticPr fontId="2"/>
  </si>
  <si>
    <t>(旧 高富町)</t>
    <phoneticPr fontId="2"/>
  </si>
  <si>
    <t>(旧 伊自良村)</t>
    <phoneticPr fontId="2"/>
  </si>
  <si>
    <t>(旧 美山町)</t>
    <phoneticPr fontId="2"/>
  </si>
  <si>
    <t>瑞穂市</t>
    <rPh sb="0" eb="3">
      <t>ミズホシ</t>
    </rPh>
    <phoneticPr fontId="2"/>
  </si>
  <si>
    <t>(旧 穂積町)</t>
    <phoneticPr fontId="2"/>
  </si>
  <si>
    <t>(旧 巣南町)</t>
    <phoneticPr fontId="2"/>
  </si>
  <si>
    <t>飛騨市</t>
    <rPh sb="0" eb="3">
      <t>ヒダシ</t>
    </rPh>
    <phoneticPr fontId="2"/>
  </si>
  <si>
    <t>(旧 古川町)</t>
    <phoneticPr fontId="2"/>
  </si>
  <si>
    <t>(旧 河合村)</t>
    <phoneticPr fontId="2"/>
  </si>
  <si>
    <t>(旧 宮川村)</t>
    <phoneticPr fontId="2"/>
  </si>
  <si>
    <t>(旧 神岡町)</t>
    <phoneticPr fontId="2"/>
  </si>
  <si>
    <t>本巣市</t>
    <rPh sb="0" eb="3">
      <t>モトスシ</t>
    </rPh>
    <phoneticPr fontId="2"/>
  </si>
  <si>
    <t>(旧 本巣町)</t>
    <phoneticPr fontId="2"/>
  </si>
  <si>
    <t>(旧 真正町)</t>
    <phoneticPr fontId="2"/>
  </si>
  <si>
    <t>(旧 糸貫町)</t>
    <phoneticPr fontId="2"/>
  </si>
  <si>
    <t>(旧 4根尾村)</t>
    <phoneticPr fontId="2"/>
  </si>
  <si>
    <t>郡上市</t>
    <rPh sb="0" eb="3">
      <t>グジョウシ</t>
    </rPh>
    <phoneticPr fontId="2"/>
  </si>
  <si>
    <t>(旧 八幡町)</t>
    <phoneticPr fontId="2"/>
  </si>
  <si>
    <t>(旧 大和町)</t>
    <phoneticPr fontId="2"/>
  </si>
  <si>
    <t>(旧 白鳥町)</t>
    <phoneticPr fontId="2"/>
  </si>
  <si>
    <t>(旧 高鷲村)</t>
    <phoneticPr fontId="2"/>
  </si>
  <si>
    <t>(旧 美並村)</t>
    <phoneticPr fontId="2"/>
  </si>
  <si>
    <t>(旧 明宝村)</t>
    <phoneticPr fontId="2"/>
  </si>
  <si>
    <t>(旧 和良村)</t>
    <phoneticPr fontId="2"/>
  </si>
  <si>
    <t>下呂市</t>
    <rPh sb="0" eb="3">
      <t>ゲロシ</t>
    </rPh>
    <phoneticPr fontId="2"/>
  </si>
  <si>
    <t>(旧 萩原町)</t>
    <phoneticPr fontId="2"/>
  </si>
  <si>
    <t>(旧 小坂町)</t>
    <phoneticPr fontId="2"/>
  </si>
  <si>
    <t>(旧 下呂町)</t>
    <phoneticPr fontId="2"/>
  </si>
  <si>
    <t>(旧 金山町)</t>
    <phoneticPr fontId="2"/>
  </si>
  <si>
    <t>(旧 馬瀬村)</t>
    <phoneticPr fontId="2"/>
  </si>
  <si>
    <t>海津市</t>
    <phoneticPr fontId="2"/>
  </si>
  <si>
    <t>(旧 海津町)</t>
    <phoneticPr fontId="2"/>
  </si>
  <si>
    <t>(旧 平田町)</t>
    <phoneticPr fontId="2"/>
  </si>
  <si>
    <t>(旧 南濃町)</t>
    <phoneticPr fontId="2"/>
  </si>
  <si>
    <t>揖斐川町</t>
    <rPh sb="0" eb="4">
      <t>イビガワチョウ</t>
    </rPh>
    <phoneticPr fontId="2"/>
  </si>
  <si>
    <t>(旧揖斐川町)</t>
    <rPh sb="1" eb="2">
      <t>キュウ</t>
    </rPh>
    <phoneticPr fontId="2"/>
  </si>
  <si>
    <t>(旧谷汲村)</t>
    <rPh sb="1" eb="2">
      <t>キュウ</t>
    </rPh>
    <phoneticPr fontId="2"/>
  </si>
  <si>
    <t>(旧春日村)</t>
    <rPh sb="1" eb="2">
      <t>キュウ</t>
    </rPh>
    <phoneticPr fontId="2"/>
  </si>
  <si>
    <t>(旧久瀬村)</t>
    <rPh sb="1" eb="2">
      <t>キュウ</t>
    </rPh>
    <phoneticPr fontId="2"/>
  </si>
  <si>
    <t>(旧藤橋村)</t>
    <rPh sb="1" eb="2">
      <t>キュウ</t>
    </rPh>
    <phoneticPr fontId="2"/>
  </si>
  <si>
    <t>(旧坂内村)</t>
    <rPh sb="1" eb="2">
      <t>キュウ</t>
    </rPh>
    <phoneticPr fontId="2"/>
  </si>
  <si>
    <r>
      <t>(旧徳山村)</t>
    </r>
    <r>
      <rPr>
        <sz val="6"/>
        <color theme="1"/>
        <rFont val="HG丸ｺﾞｼｯｸM-PRO"/>
        <family val="3"/>
        <charset val="128"/>
      </rPr>
      <t>S62藤橋村と合併</t>
    </r>
    <rPh sb="1" eb="2">
      <t>キュウ</t>
    </rPh>
    <rPh sb="9" eb="12">
      <t>フジハシムラ</t>
    </rPh>
    <rPh sb="13" eb="15">
      <t>ガッペイ</t>
    </rPh>
    <phoneticPr fontId="2"/>
  </si>
  <si>
    <t>-</t>
    <phoneticPr fontId="2"/>
  </si>
  <si>
    <t>津市</t>
  </si>
  <si>
    <t>四日市市</t>
  </si>
  <si>
    <t>伊勢市</t>
  </si>
  <si>
    <t>松阪市</t>
  </si>
  <si>
    <t>桑名市</t>
  </si>
  <si>
    <t>鈴鹿市</t>
  </si>
  <si>
    <t>名張市</t>
  </si>
  <si>
    <t>尾鷲市</t>
  </si>
  <si>
    <t>亀山市</t>
  </si>
  <si>
    <t>鳥羽市</t>
  </si>
  <si>
    <t>熊野市</t>
  </si>
  <si>
    <t>いなべ市</t>
  </si>
  <si>
    <t>志摩市</t>
  </si>
  <si>
    <t>伊賀市</t>
  </si>
  <si>
    <t>多度郡</t>
    <rPh sb="0" eb="2">
      <t>タド</t>
    </rPh>
    <rPh sb="2" eb="3">
      <t>グン</t>
    </rPh>
    <phoneticPr fontId="2"/>
  </si>
  <si>
    <t>木曽岬村</t>
  </si>
  <si>
    <t>員弁郡</t>
    <rPh sb="0" eb="3">
      <t>イナベグン</t>
    </rPh>
    <phoneticPr fontId="2"/>
  </si>
  <si>
    <t>東員町</t>
  </si>
  <si>
    <t>三重郡</t>
    <rPh sb="0" eb="2">
      <t>ミエ</t>
    </rPh>
    <rPh sb="2" eb="3">
      <t>グン</t>
    </rPh>
    <phoneticPr fontId="2"/>
  </si>
  <si>
    <t>菰野町</t>
  </si>
  <si>
    <t>朝日町</t>
  </si>
  <si>
    <t>川越町</t>
  </si>
  <si>
    <t>多気郡</t>
    <rPh sb="2" eb="3">
      <t>グン</t>
    </rPh>
    <phoneticPr fontId="2"/>
  </si>
  <si>
    <t>多気町</t>
  </si>
  <si>
    <t>明和町</t>
  </si>
  <si>
    <t>大台町</t>
  </si>
  <si>
    <t>度会郡</t>
    <rPh sb="0" eb="3">
      <t>ワタライグン</t>
    </rPh>
    <phoneticPr fontId="2"/>
  </si>
  <si>
    <t>玉城町</t>
  </si>
  <si>
    <t>度会町</t>
  </si>
  <si>
    <t>大紀町</t>
  </si>
  <si>
    <t>南伊勢町</t>
  </si>
  <si>
    <t>北牟婁郡</t>
    <rPh sb="0" eb="3">
      <t>キタムロ</t>
    </rPh>
    <rPh sb="3" eb="4">
      <t>グン</t>
    </rPh>
    <phoneticPr fontId="2"/>
  </si>
  <si>
    <t>紀北町</t>
  </si>
  <si>
    <t>南牟婁郡</t>
    <rPh sb="0" eb="4">
      <t>ミナミムログン</t>
    </rPh>
    <phoneticPr fontId="2"/>
  </si>
  <si>
    <t>御浜町</t>
  </si>
  <si>
    <t>紀宝町</t>
  </si>
  <si>
    <t>注1）現在区域の国勢調査人口（2005年の伊勢市、玉城町の数値は2010年置換数値）</t>
    <rPh sb="0" eb="1">
      <t>チュウ</t>
    </rPh>
    <rPh sb="3" eb="5">
      <t>ゲンザイ</t>
    </rPh>
    <rPh sb="5" eb="7">
      <t>クイキ</t>
    </rPh>
    <rPh sb="8" eb="10">
      <t>コクセイ</t>
    </rPh>
    <rPh sb="10" eb="12">
      <t>チョウサ</t>
    </rPh>
    <rPh sb="12" eb="14">
      <t>ジンコウ</t>
    </rPh>
    <rPh sb="19" eb="20">
      <t>ネン</t>
    </rPh>
    <rPh sb="21" eb="23">
      <t>イセ</t>
    </rPh>
    <rPh sb="23" eb="24">
      <t>シ</t>
    </rPh>
    <rPh sb="25" eb="28">
      <t>タマキチョウ</t>
    </rPh>
    <rPh sb="29" eb="31">
      <t>スウチ</t>
    </rPh>
    <rPh sb="36" eb="37">
      <t>ネン</t>
    </rPh>
    <rPh sb="37" eb="39">
      <t>オキカエ</t>
    </rPh>
    <rPh sb="39" eb="41">
      <t>スウチ</t>
    </rPh>
    <phoneticPr fontId="2"/>
  </si>
  <si>
    <t>H50</t>
    <phoneticPr fontId="2"/>
  </si>
  <si>
    <t>H2</t>
    <phoneticPr fontId="2"/>
  </si>
  <si>
    <t>津市</t>
    <phoneticPr fontId="2"/>
  </si>
  <si>
    <t>(旧 津市)</t>
    <phoneticPr fontId="2"/>
  </si>
  <si>
    <t>(旧 久居市)</t>
    <phoneticPr fontId="2"/>
  </si>
  <si>
    <t>(旧 河芸町)</t>
    <phoneticPr fontId="2"/>
  </si>
  <si>
    <t>(旧 芸濃町)</t>
    <phoneticPr fontId="2"/>
  </si>
  <si>
    <t>(旧 美里村)</t>
    <phoneticPr fontId="2"/>
  </si>
  <si>
    <t>(旧 安濃町)</t>
    <phoneticPr fontId="2"/>
  </si>
  <si>
    <t>(旧 香良洲町)</t>
    <phoneticPr fontId="2"/>
  </si>
  <si>
    <t>(旧 一志町)</t>
    <phoneticPr fontId="2"/>
  </si>
  <si>
    <t>(旧 白山町)</t>
    <phoneticPr fontId="2"/>
  </si>
  <si>
    <t>(旧 美杉村)</t>
    <phoneticPr fontId="2"/>
  </si>
  <si>
    <t>四日市市</t>
    <phoneticPr fontId="2"/>
  </si>
  <si>
    <t>(旧 四日市市)</t>
    <phoneticPr fontId="2"/>
  </si>
  <si>
    <t>(旧 楠町)</t>
    <phoneticPr fontId="2"/>
  </si>
  <si>
    <t>伊勢市</t>
    <phoneticPr fontId="2"/>
  </si>
  <si>
    <t>(旧 伊勢市)</t>
    <phoneticPr fontId="2"/>
  </si>
  <si>
    <t>(旧 二見町)</t>
    <phoneticPr fontId="2"/>
  </si>
  <si>
    <t>(旧 小俣町)</t>
    <phoneticPr fontId="2"/>
  </si>
  <si>
    <t>(旧 御薗村)</t>
    <phoneticPr fontId="2"/>
  </si>
  <si>
    <t>松坂市</t>
    <rPh sb="0" eb="2">
      <t>マツザカ</t>
    </rPh>
    <rPh sb="2" eb="3">
      <t>シ</t>
    </rPh>
    <phoneticPr fontId="2"/>
  </si>
  <si>
    <t>(旧 松阪市)</t>
    <phoneticPr fontId="2"/>
  </si>
  <si>
    <t>(旧 嬉野町)</t>
    <phoneticPr fontId="2"/>
  </si>
  <si>
    <t>(旧 三雲町)</t>
    <phoneticPr fontId="2"/>
  </si>
  <si>
    <t>(旧 飯南町)</t>
    <phoneticPr fontId="2"/>
  </si>
  <si>
    <t>(旧 飯高町)</t>
    <phoneticPr fontId="2"/>
  </si>
  <si>
    <t>桑名市</t>
    <rPh sb="0" eb="3">
      <t>クワナシ</t>
    </rPh>
    <phoneticPr fontId="2"/>
  </si>
  <si>
    <t>(旧 桑名市)</t>
    <phoneticPr fontId="2"/>
  </si>
  <si>
    <t>(旧 多度町)</t>
    <phoneticPr fontId="2"/>
  </si>
  <si>
    <t>(旧 長島町)</t>
    <phoneticPr fontId="2"/>
  </si>
  <si>
    <t>亀山市</t>
    <phoneticPr fontId="2"/>
  </si>
  <si>
    <t>(旧 亀山市)</t>
    <phoneticPr fontId="2"/>
  </si>
  <si>
    <t>(旧 関町)</t>
    <phoneticPr fontId="2"/>
  </si>
  <si>
    <t>熊野市</t>
    <phoneticPr fontId="2"/>
  </si>
  <si>
    <t>(旧 熊野市)</t>
    <phoneticPr fontId="2"/>
  </si>
  <si>
    <t>(旧 紀和町)</t>
    <phoneticPr fontId="2"/>
  </si>
  <si>
    <t>いなべ市</t>
    <phoneticPr fontId="2"/>
  </si>
  <si>
    <t>(旧 北勢町)</t>
    <phoneticPr fontId="2"/>
  </si>
  <si>
    <t>(旧 員弁町)</t>
    <phoneticPr fontId="2"/>
  </si>
  <si>
    <t>(旧 大安町)</t>
    <phoneticPr fontId="2"/>
  </si>
  <si>
    <t>(旧 藤原町)</t>
    <phoneticPr fontId="2"/>
  </si>
  <si>
    <t>志摩市</t>
    <rPh sb="0" eb="2">
      <t>シマ</t>
    </rPh>
    <rPh sb="2" eb="3">
      <t>シ</t>
    </rPh>
    <phoneticPr fontId="2"/>
  </si>
  <si>
    <t>(旧 浜島町)</t>
    <phoneticPr fontId="2"/>
  </si>
  <si>
    <t>(旧 大王町)</t>
    <phoneticPr fontId="2"/>
  </si>
  <si>
    <t>(旧 志摩町)</t>
    <phoneticPr fontId="2"/>
  </si>
  <si>
    <t>(旧 阿児町)</t>
    <phoneticPr fontId="2"/>
  </si>
  <si>
    <t>(旧 磯部町)</t>
    <phoneticPr fontId="2"/>
  </si>
  <si>
    <t>伊賀市</t>
    <phoneticPr fontId="2"/>
  </si>
  <si>
    <t>(旧 上野市)</t>
    <phoneticPr fontId="2"/>
  </si>
  <si>
    <t>(旧 伊賀町)</t>
    <phoneticPr fontId="2"/>
  </si>
  <si>
    <t>(旧 島ケ原村)</t>
    <phoneticPr fontId="2"/>
  </si>
  <si>
    <t>(旧 阿山町)</t>
    <phoneticPr fontId="2"/>
  </si>
  <si>
    <t>(旧 大山田村)</t>
    <phoneticPr fontId="2"/>
  </si>
  <si>
    <t>(旧 青山町)</t>
    <phoneticPr fontId="2"/>
  </si>
  <si>
    <t>多気町</t>
    <phoneticPr fontId="2"/>
  </si>
  <si>
    <t>(旧 多気町)</t>
    <phoneticPr fontId="2"/>
  </si>
  <si>
    <t>(旧 勢和村)</t>
    <phoneticPr fontId="2"/>
  </si>
  <si>
    <t>大台町</t>
    <phoneticPr fontId="2"/>
  </si>
  <si>
    <t>(旧 大台町)</t>
    <phoneticPr fontId="2"/>
  </si>
  <si>
    <t>(旧 宮川村)</t>
    <phoneticPr fontId="2"/>
  </si>
  <si>
    <t>大紀町</t>
    <rPh sb="0" eb="1">
      <t>オオ</t>
    </rPh>
    <rPh sb="1" eb="2">
      <t>キ</t>
    </rPh>
    <rPh sb="2" eb="3">
      <t>チョウ</t>
    </rPh>
    <phoneticPr fontId="2"/>
  </si>
  <si>
    <t>(旧 大宮町)</t>
    <phoneticPr fontId="2"/>
  </si>
  <si>
    <t>(旧 紀勢町)</t>
    <phoneticPr fontId="2"/>
  </si>
  <si>
    <t>(旧 大内山村)</t>
    <phoneticPr fontId="2"/>
  </si>
  <si>
    <t>南伊勢町</t>
    <phoneticPr fontId="2"/>
  </si>
  <si>
    <t>(旧 南勢町)</t>
    <phoneticPr fontId="2"/>
  </si>
  <si>
    <t>(旧 南島町)</t>
    <phoneticPr fontId="2"/>
  </si>
  <si>
    <t>紀北町</t>
    <phoneticPr fontId="2"/>
  </si>
  <si>
    <t>(旧 紀伊長島町)</t>
    <phoneticPr fontId="2"/>
  </si>
  <si>
    <t>(旧 海山町)</t>
    <phoneticPr fontId="2"/>
  </si>
  <si>
    <t>紀宝町</t>
    <phoneticPr fontId="2"/>
  </si>
  <si>
    <t>(旧 紀宝町)</t>
    <phoneticPr fontId="2"/>
  </si>
  <si>
    <t>(旧 鵜殿村)</t>
    <phoneticPr fontId="2"/>
  </si>
  <si>
    <t>注2）外国人は「統計で見る都道府県・市町村のすがた（社会・人口統計体系）」より作成。2011年度まで外国人登録人口。2013年度から住民基本台帳人口(外国人）。</t>
    <rPh sb="0" eb="1">
      <t>チュウ</t>
    </rPh>
    <rPh sb="3" eb="5">
      <t>ガイコク</t>
    </rPh>
    <rPh sb="5" eb="6">
      <t>ジン</t>
    </rPh>
    <rPh sb="8" eb="10">
      <t>トウケイ</t>
    </rPh>
    <rPh sb="11" eb="12">
      <t>ミ</t>
    </rPh>
    <rPh sb="13" eb="17">
      <t>トドウフケン</t>
    </rPh>
    <rPh sb="18" eb="21">
      <t>シチョウソン</t>
    </rPh>
    <rPh sb="39" eb="41">
      <t>サクセイ</t>
    </rPh>
    <phoneticPr fontId="2"/>
  </si>
  <si>
    <t>都道府県・大都市別転入者数の推移（愛知県）</t>
    <rPh sb="0" eb="4">
      <t>トドウフケン</t>
    </rPh>
    <rPh sb="5" eb="8">
      <t>ダイトシ</t>
    </rPh>
    <rPh sb="8" eb="9">
      <t>ベツ</t>
    </rPh>
    <rPh sb="9" eb="12">
      <t>テンニュウシャ</t>
    </rPh>
    <rPh sb="12" eb="13">
      <t>スウ</t>
    </rPh>
    <rPh sb="14" eb="16">
      <t>スイイ</t>
    </rPh>
    <rPh sb="17" eb="20">
      <t>アイチケン</t>
    </rPh>
    <phoneticPr fontId="2"/>
  </si>
  <si>
    <t>都道府県・大都市別転入者数の推移（岐阜県）</t>
    <rPh sb="0" eb="4">
      <t>トドウフケン</t>
    </rPh>
    <rPh sb="5" eb="8">
      <t>ダイトシ</t>
    </rPh>
    <rPh sb="8" eb="9">
      <t>ベツ</t>
    </rPh>
    <rPh sb="9" eb="12">
      <t>テンニュウシャ</t>
    </rPh>
    <rPh sb="12" eb="13">
      <t>スウ</t>
    </rPh>
    <rPh sb="14" eb="16">
      <t>スイイ</t>
    </rPh>
    <rPh sb="17" eb="19">
      <t>ギフ</t>
    </rPh>
    <rPh sb="19" eb="20">
      <t>ケン</t>
    </rPh>
    <phoneticPr fontId="2"/>
  </si>
  <si>
    <t>都道府県・大都市別転入者数の推移（三重県）</t>
    <rPh sb="0" eb="4">
      <t>トドウフケン</t>
    </rPh>
    <rPh sb="5" eb="8">
      <t>ダイトシ</t>
    </rPh>
    <rPh sb="8" eb="9">
      <t>ベツ</t>
    </rPh>
    <rPh sb="9" eb="12">
      <t>テンニュウシャ</t>
    </rPh>
    <rPh sb="12" eb="13">
      <t>スウ</t>
    </rPh>
    <rPh sb="14" eb="16">
      <t>スイイ</t>
    </rPh>
    <rPh sb="17" eb="19">
      <t>ミエ</t>
    </rPh>
    <rPh sb="19" eb="20">
      <t>ケン</t>
    </rPh>
    <phoneticPr fontId="2"/>
  </si>
  <si>
    <t>都道府県・大都市別転出者数の推移（岐阜県）</t>
    <rPh sb="0" eb="4">
      <t>トドウフケン</t>
    </rPh>
    <rPh sb="5" eb="8">
      <t>ダイトシ</t>
    </rPh>
    <rPh sb="8" eb="9">
      <t>ベツ</t>
    </rPh>
    <rPh sb="9" eb="12">
      <t>テンシュツシャ</t>
    </rPh>
    <rPh sb="12" eb="13">
      <t>スウ</t>
    </rPh>
    <rPh sb="14" eb="16">
      <t>スイイ</t>
    </rPh>
    <rPh sb="17" eb="19">
      <t>ギフ</t>
    </rPh>
    <rPh sb="19" eb="20">
      <t>ケン</t>
    </rPh>
    <phoneticPr fontId="2"/>
  </si>
  <si>
    <t>都道府県・大都市別転出者数の推移（愛知県）</t>
    <rPh sb="0" eb="4">
      <t>トドウフケン</t>
    </rPh>
    <rPh sb="5" eb="8">
      <t>ダイトシ</t>
    </rPh>
    <rPh sb="8" eb="9">
      <t>ベツ</t>
    </rPh>
    <rPh sb="9" eb="12">
      <t>テンシュツシャ</t>
    </rPh>
    <rPh sb="12" eb="13">
      <t>スウ</t>
    </rPh>
    <rPh sb="14" eb="16">
      <t>スイイ</t>
    </rPh>
    <rPh sb="17" eb="19">
      <t>アイチ</t>
    </rPh>
    <rPh sb="19" eb="20">
      <t>ケン</t>
    </rPh>
    <phoneticPr fontId="2"/>
  </si>
  <si>
    <t>都道府県・大都市別社会増減数の推移（愛知県）</t>
    <rPh sb="0" eb="4">
      <t>トドウフケン</t>
    </rPh>
    <rPh sb="5" eb="8">
      <t>ダイトシ</t>
    </rPh>
    <rPh sb="8" eb="9">
      <t>ベツ</t>
    </rPh>
    <rPh sb="9" eb="11">
      <t>シャカイ</t>
    </rPh>
    <rPh sb="11" eb="13">
      <t>ゾウゲン</t>
    </rPh>
    <rPh sb="13" eb="14">
      <t>スウ</t>
    </rPh>
    <rPh sb="15" eb="17">
      <t>スイイ</t>
    </rPh>
    <rPh sb="18" eb="20">
      <t>アイチ</t>
    </rPh>
    <rPh sb="20" eb="21">
      <t>ケン</t>
    </rPh>
    <phoneticPr fontId="2"/>
  </si>
  <si>
    <t>都道府県・大都市別社会増減数の推移（岐阜県）</t>
    <rPh sb="0" eb="4">
      <t>トドウフケン</t>
    </rPh>
    <rPh sb="5" eb="8">
      <t>ダイトシ</t>
    </rPh>
    <rPh sb="8" eb="9">
      <t>ベツ</t>
    </rPh>
    <rPh sb="9" eb="11">
      <t>シャカイ</t>
    </rPh>
    <rPh sb="11" eb="13">
      <t>ゾウゲン</t>
    </rPh>
    <rPh sb="13" eb="14">
      <t>スウ</t>
    </rPh>
    <rPh sb="15" eb="17">
      <t>スイイ</t>
    </rPh>
    <rPh sb="18" eb="20">
      <t>ギフ</t>
    </rPh>
    <rPh sb="20" eb="21">
      <t>ケン</t>
    </rPh>
    <phoneticPr fontId="2"/>
  </si>
  <si>
    <t>都道府県・大都市別転出者数の推移（三重県）</t>
    <rPh sb="0" eb="4">
      <t>トドウフケン</t>
    </rPh>
    <rPh sb="5" eb="8">
      <t>ダイトシ</t>
    </rPh>
    <rPh sb="8" eb="9">
      <t>ベツ</t>
    </rPh>
    <rPh sb="9" eb="12">
      <t>テンシュツシャ</t>
    </rPh>
    <rPh sb="12" eb="13">
      <t>スウ</t>
    </rPh>
    <rPh sb="14" eb="16">
      <t>スイイ</t>
    </rPh>
    <rPh sb="17" eb="19">
      <t>ミエ</t>
    </rPh>
    <rPh sb="19" eb="20">
      <t>ケン</t>
    </rPh>
    <phoneticPr fontId="2"/>
  </si>
  <si>
    <t>都道府県・大都市別社会増減数の推移（三重県）</t>
    <rPh sb="0" eb="4">
      <t>トドウフケン</t>
    </rPh>
    <rPh sb="5" eb="8">
      <t>ダイトシ</t>
    </rPh>
    <rPh sb="8" eb="9">
      <t>ベツ</t>
    </rPh>
    <rPh sb="9" eb="11">
      <t>シャカイ</t>
    </rPh>
    <rPh sb="11" eb="13">
      <t>ゾウゲン</t>
    </rPh>
    <rPh sb="13" eb="14">
      <t>スウ</t>
    </rPh>
    <rPh sb="15" eb="17">
      <t>スイイ</t>
    </rPh>
    <rPh sb="18" eb="20">
      <t>ミエ</t>
    </rPh>
    <rPh sb="20" eb="21">
      <t>ケン</t>
    </rPh>
    <phoneticPr fontId="2"/>
  </si>
  <si>
    <t>表紙に戻る</t>
    <rPh sb="0" eb="2">
      <t>ヒョウシ</t>
    </rPh>
    <rPh sb="3" eb="4">
      <t>モド</t>
    </rPh>
    <phoneticPr fontId="2"/>
  </si>
  <si>
    <t>国勢調査人口（愛知県）の推移</t>
    <rPh sb="0" eb="2">
      <t>コクセイ</t>
    </rPh>
    <rPh sb="2" eb="4">
      <t>チョウサ</t>
    </rPh>
    <rPh sb="4" eb="6">
      <t>ジンコウ</t>
    </rPh>
    <rPh sb="12" eb="14">
      <t>スイイ</t>
    </rPh>
    <phoneticPr fontId="2"/>
  </si>
  <si>
    <t>国勢調査人口（岐阜県）の推移</t>
    <rPh sb="0" eb="2">
      <t>コクセイ</t>
    </rPh>
    <rPh sb="2" eb="4">
      <t>チョウサ</t>
    </rPh>
    <rPh sb="4" eb="6">
      <t>ジンコウ</t>
    </rPh>
    <rPh sb="12" eb="14">
      <t>スイイ</t>
    </rPh>
    <phoneticPr fontId="2"/>
  </si>
  <si>
    <t>国勢調査人口（三重県）の推移</t>
    <rPh sb="0" eb="2">
      <t>コクセイ</t>
    </rPh>
    <rPh sb="2" eb="4">
      <t>チョウサ</t>
    </rPh>
    <rPh sb="4" eb="6">
      <t>ジンコウ</t>
    </rPh>
    <rPh sb="12" eb="14">
      <t>スイイ</t>
    </rPh>
    <phoneticPr fontId="2"/>
  </si>
  <si>
    <t>東海三県人口関係データ集</t>
    <rPh sb="0" eb="2">
      <t>トウカイ</t>
    </rPh>
    <rPh sb="2" eb="4">
      <t>サンケン</t>
    </rPh>
    <rPh sb="4" eb="6">
      <t>ジンコウ</t>
    </rPh>
    <rPh sb="6" eb="8">
      <t>カンケイ</t>
    </rPh>
    <rPh sb="11" eb="12">
      <t>シュウ</t>
    </rPh>
    <phoneticPr fontId="2"/>
  </si>
  <si>
    <t>国勢調査人口（愛知県市町村別）の推移</t>
    <rPh sb="0" eb="2">
      <t>コクセイ</t>
    </rPh>
    <rPh sb="2" eb="4">
      <t>チョウサ</t>
    </rPh>
    <rPh sb="4" eb="6">
      <t>ジンコウ</t>
    </rPh>
    <rPh sb="7" eb="10">
      <t>アイチケン</t>
    </rPh>
    <rPh sb="10" eb="13">
      <t>シチョウソン</t>
    </rPh>
    <rPh sb="13" eb="14">
      <t>ベツ</t>
    </rPh>
    <rPh sb="16" eb="18">
      <t>スイイ</t>
    </rPh>
    <phoneticPr fontId="2"/>
  </si>
  <si>
    <t>国勢調査人口（岐阜県市町村別）の推移</t>
    <rPh sb="0" eb="2">
      <t>コクセイ</t>
    </rPh>
    <rPh sb="2" eb="4">
      <t>チョウサ</t>
    </rPh>
    <rPh sb="4" eb="6">
      <t>ジンコウ</t>
    </rPh>
    <rPh sb="7" eb="9">
      <t>ギフ</t>
    </rPh>
    <rPh sb="9" eb="10">
      <t>ケン</t>
    </rPh>
    <rPh sb="10" eb="13">
      <t>シチョウソン</t>
    </rPh>
    <rPh sb="13" eb="14">
      <t>ベツ</t>
    </rPh>
    <rPh sb="16" eb="18">
      <t>スイイ</t>
    </rPh>
    <phoneticPr fontId="2"/>
  </si>
  <si>
    <t>国勢調査人口（三重県市町村別）の推移</t>
    <rPh sb="0" eb="2">
      <t>コクセイ</t>
    </rPh>
    <rPh sb="2" eb="4">
      <t>チョウサ</t>
    </rPh>
    <rPh sb="4" eb="6">
      <t>ジンコウ</t>
    </rPh>
    <rPh sb="7" eb="10">
      <t>ミエケン</t>
    </rPh>
    <rPh sb="10" eb="13">
      <t>シチョウソン</t>
    </rPh>
    <rPh sb="13" eb="14">
      <t>ベツ</t>
    </rPh>
    <rPh sb="16" eb="18">
      <t>スイイ</t>
    </rPh>
    <phoneticPr fontId="2"/>
  </si>
  <si>
    <r>
      <t>人口基本表</t>
    </r>
    <r>
      <rPr>
        <u/>
        <sz val="10"/>
        <color theme="10"/>
        <rFont val="ＭＳ Ｐゴシック"/>
        <family val="2"/>
        <charset val="128"/>
        <scheme val="minor"/>
      </rPr>
      <t>（推計人口、人口移動、人口動態）</t>
    </r>
    <rPh sb="0" eb="2">
      <t>ジンコウ</t>
    </rPh>
    <rPh sb="2" eb="4">
      <t>キホン</t>
    </rPh>
    <rPh sb="4" eb="5">
      <t>ヒョウ</t>
    </rPh>
    <rPh sb="6" eb="8">
      <t>スイケイ</t>
    </rPh>
    <rPh sb="8" eb="10">
      <t>ジンコウ</t>
    </rPh>
    <rPh sb="11" eb="13">
      <t>ジンコウ</t>
    </rPh>
    <rPh sb="13" eb="15">
      <t>イドウ</t>
    </rPh>
    <rPh sb="16" eb="18">
      <t>ジンコウ</t>
    </rPh>
    <rPh sb="18" eb="20">
      <t>ドウタイ</t>
    </rPh>
    <phoneticPr fontId="2"/>
  </si>
  <si>
    <t>R1</t>
    <phoneticPr fontId="9"/>
  </si>
  <si>
    <t>R1</t>
    <phoneticPr fontId="2"/>
  </si>
  <si>
    <t>(旧 岡崎市)</t>
    <phoneticPr fontId="2"/>
  </si>
  <si>
    <t>L2</t>
  </si>
  <si>
    <t>L2</t>
    <phoneticPr fontId="2"/>
  </si>
  <si>
    <t>注）住民基本台帳人口移動報告結果より(日本人人口）</t>
    <rPh sb="0" eb="1">
      <t>チュウ</t>
    </rPh>
    <rPh sb="2" eb="4">
      <t>ジュウミン</t>
    </rPh>
    <rPh sb="4" eb="6">
      <t>キホン</t>
    </rPh>
    <rPh sb="6" eb="8">
      <t>ダイチョウ</t>
    </rPh>
    <rPh sb="8" eb="10">
      <t>ジンコウ</t>
    </rPh>
    <rPh sb="10" eb="12">
      <t>イドウ</t>
    </rPh>
    <rPh sb="12" eb="14">
      <t>ホウコク</t>
    </rPh>
    <rPh sb="14" eb="16">
      <t>ケッカ</t>
    </rPh>
    <rPh sb="19" eb="22">
      <t>ニホンジン</t>
    </rPh>
    <rPh sb="22" eb="24">
      <t>ジンコウ</t>
    </rPh>
    <phoneticPr fontId="2"/>
  </si>
  <si>
    <t>注）住民基本台帳人口移動報告結果より(日本人人口）</t>
    <rPh sb="0" eb="1">
      <t>チュウ</t>
    </rPh>
    <rPh sb="2" eb="4">
      <t>ジュウミン</t>
    </rPh>
    <rPh sb="4" eb="6">
      <t>キホン</t>
    </rPh>
    <rPh sb="6" eb="8">
      <t>ダイチョウ</t>
    </rPh>
    <rPh sb="8" eb="10">
      <t>ジンコウ</t>
    </rPh>
    <rPh sb="10" eb="12">
      <t>イドウ</t>
    </rPh>
    <rPh sb="12" eb="14">
      <t>ホウコク</t>
    </rPh>
    <rPh sb="14" eb="16">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</si>
</sst>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0_ ;[Red]\-0.0\ "/>
    <numFmt numFmtId="178" formatCode="#,##0_ "/>
    <numFmt numFmtId="179" formatCode="#,###,##0;&quot; -&quot;###,##0"/>
  </numFmts>
  <fonts count="24" x14ac:knownFonts="1">
    <font>
      <sz val="11"/>
      <color theme="1"/>
      <name val="ＭＳ Ｐゴシック"/>
      <family val="2"/>
      <charset val="128"/>
      <scheme val="minor"/>
    </font>
    <font>
      <sz val="14"/>
      <color theme="1"/>
      <name val="HGS創英角ｺﾞｼｯｸUB"/>
      <family val="3"/>
      <charset val="128"/>
    </font>
    <font>
      <sz val="6"/>
      <name val="ＭＳ Ｐゴシック"/>
      <family val="2"/>
      <charset val="128"/>
      <scheme val="minor"/>
    </font>
    <font>
      <sz val="9"/>
      <color theme="1"/>
      <name val="ＭＳ Ｐゴシック"/>
      <family val="2"/>
      <charset val="128"/>
      <scheme val="minor"/>
    </font>
    <font>
      <sz val="8"/>
      <color theme="1"/>
      <name val="HG丸ｺﾞｼｯｸM-PRO"/>
      <family val="3"/>
      <charset val="128"/>
    </font>
    <font>
      <sz val="9"/>
      <name val="ＭＳ Ｐゴシック"/>
      <family val="3"/>
      <charset val="128"/>
    </font>
    <font>
      <sz val="12"/>
      <name val="標準明朝"/>
      <family val="1"/>
      <charset val="128"/>
    </font>
    <font>
      <sz val="9"/>
      <name val="標準明朝"/>
      <family val="1"/>
      <charset val="128"/>
    </font>
    <font>
      <sz val="8"/>
      <name val="HG丸ｺﾞｼｯｸM-PRO"/>
      <family val="3"/>
      <charset val="128"/>
    </font>
    <font>
      <sz val="6"/>
      <name val="標準明朝"/>
      <family val="1"/>
      <charset val="128"/>
    </font>
    <font>
      <sz val="6"/>
      <name val="ＭＳ Ｐ明朝"/>
      <family val="1"/>
      <charset val="128"/>
    </font>
    <font>
      <sz val="6"/>
      <name val="ＭＳ Ｐゴシック"/>
      <family val="3"/>
      <charset val="128"/>
    </font>
    <font>
      <sz val="11"/>
      <name val="HGS明朝E"/>
      <family val="1"/>
      <charset val="128"/>
    </font>
    <font>
      <sz val="12"/>
      <color theme="1"/>
      <name val="ＭＳ Ｐゴシック"/>
      <family val="2"/>
      <charset val="128"/>
      <scheme val="minor"/>
    </font>
    <font>
      <sz val="9"/>
      <color theme="1"/>
      <name val="ＭＳ Ｐゴシック"/>
      <family val="3"/>
      <charset val="128"/>
    </font>
    <font>
      <sz val="6"/>
      <color theme="1"/>
      <name val="HG丸ｺﾞｼｯｸM-PRO"/>
      <family val="3"/>
      <charset val="128"/>
    </font>
    <font>
      <sz val="12"/>
      <color theme="1"/>
      <name val="ＭＳ Ｐゴシック"/>
      <family val="3"/>
      <charset val="128"/>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u/>
      <sz val="8"/>
      <color theme="10"/>
      <name val="HG丸ｺﾞｼｯｸM-PRO"/>
      <family val="3"/>
      <charset val="128"/>
    </font>
    <font>
      <u/>
      <sz val="10"/>
      <color theme="10"/>
      <name val="ＭＳ Ｐゴシック"/>
      <family val="2"/>
      <charset val="128"/>
      <scheme val="minor"/>
    </font>
    <font>
      <sz val="11"/>
      <name val="ＭＳ Ｐゴシック"/>
      <family val="3"/>
      <charset val="128"/>
    </font>
    <font>
      <sz val="1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hair">
        <color auto="1"/>
      </right>
      <top style="thin">
        <color auto="1"/>
      </top>
      <bottom/>
      <diagonal/>
    </border>
    <border>
      <left style="hair">
        <color auto="1"/>
      </left>
      <right style="hair">
        <color auto="1"/>
      </right>
      <top style="dotted">
        <color auto="1"/>
      </top>
      <bottom style="dotted">
        <color auto="1"/>
      </bottom>
      <diagonal/>
    </border>
    <border>
      <left style="hair">
        <color auto="1"/>
      </left>
      <right style="hair">
        <color auto="1"/>
      </right>
      <top style="dotted">
        <color auto="1"/>
      </top>
      <bottom/>
      <diagonal/>
    </border>
    <border>
      <left style="thin">
        <color auto="1"/>
      </left>
      <right/>
      <top/>
      <bottom/>
      <diagonal/>
    </border>
    <border>
      <left style="hair">
        <color auto="1"/>
      </left>
      <right style="hair">
        <color auto="1"/>
      </right>
      <top/>
      <bottom/>
      <diagonal/>
    </border>
    <border>
      <left style="thin">
        <color auto="1"/>
      </left>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right/>
      <top/>
      <bottom style="thin">
        <color auto="1"/>
      </bottom>
      <diagonal/>
    </border>
    <border>
      <left style="hair">
        <color auto="1"/>
      </left>
      <right style="hair">
        <color auto="1"/>
      </right>
      <top/>
      <bottom style="dotted">
        <color auto="1"/>
      </bottom>
      <diagonal/>
    </border>
    <border>
      <left/>
      <right/>
      <top style="medium">
        <color auto="1"/>
      </top>
      <bottom style="medium">
        <color auto="1"/>
      </bottom>
      <diagonal/>
    </border>
    <border>
      <left style="thin">
        <color auto="1"/>
      </left>
      <right style="thin">
        <color auto="1"/>
      </right>
      <top style="hair">
        <color auto="1"/>
      </top>
      <bottom/>
      <diagonal/>
    </border>
    <border>
      <left style="thin">
        <color auto="1"/>
      </left>
      <right/>
      <top style="hair">
        <color auto="1"/>
      </top>
      <bottom/>
      <diagonal/>
    </border>
    <border>
      <left style="hair">
        <color auto="1"/>
      </left>
      <right style="hair">
        <color auto="1"/>
      </right>
      <top style="medium">
        <color auto="1"/>
      </top>
      <bottom style="medium">
        <color auto="1"/>
      </bottom>
      <diagonal/>
    </border>
    <border>
      <left/>
      <right style="thin">
        <color auto="1"/>
      </right>
      <top style="medium">
        <color auto="1"/>
      </top>
      <bottom/>
      <diagonal/>
    </border>
    <border>
      <left/>
      <right/>
      <top style="medium">
        <color auto="1"/>
      </top>
      <bottom/>
      <diagonal/>
    </border>
    <border>
      <left style="hair">
        <color auto="1"/>
      </left>
      <right style="hair">
        <color auto="1"/>
      </right>
      <top style="medium">
        <color auto="1"/>
      </top>
      <bottom/>
      <diagonal/>
    </border>
    <border>
      <left/>
      <right/>
      <top/>
      <bottom style="medium">
        <color auto="1"/>
      </bottom>
      <diagonal/>
    </border>
    <border>
      <left style="hair">
        <color auto="1"/>
      </left>
      <right style="hair">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style="thin">
        <color auto="1"/>
      </right>
      <top style="hair">
        <color auto="1"/>
      </top>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dotted">
        <color auto="1"/>
      </top>
      <bottom/>
      <diagonal/>
    </border>
    <border>
      <left/>
      <right style="medium">
        <color auto="1"/>
      </right>
      <top style="dotted">
        <color auto="1"/>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style="medium">
        <color auto="1"/>
      </top>
      <bottom style="dotted">
        <color auto="1"/>
      </bottom>
      <diagonal/>
    </border>
    <border>
      <left style="hair">
        <color auto="1"/>
      </left>
      <right style="hair">
        <color auto="1"/>
      </right>
      <top style="medium">
        <color auto="1"/>
      </top>
      <bottom style="dotted">
        <color auto="1"/>
      </bottom>
      <diagonal/>
    </border>
    <border>
      <left/>
      <right style="medium">
        <color auto="1"/>
      </right>
      <top style="medium">
        <color auto="1"/>
      </top>
      <bottom style="dotted">
        <color auto="1"/>
      </bottom>
      <diagonal/>
    </border>
    <border>
      <left style="hair">
        <color auto="1"/>
      </left>
      <right style="medium">
        <color auto="1"/>
      </right>
      <top style="hair">
        <color auto="1"/>
      </top>
      <bottom/>
      <diagonal/>
    </border>
    <border>
      <left style="medium">
        <color auto="1"/>
      </left>
      <right/>
      <top style="hair">
        <color auto="1"/>
      </top>
      <bottom/>
      <diagonal/>
    </border>
    <border>
      <left style="hair">
        <color auto="1"/>
      </left>
      <right style="hair">
        <color auto="1"/>
      </right>
      <top style="hair">
        <color auto="1"/>
      </top>
      <bottom/>
      <diagonal/>
    </border>
    <border>
      <left style="hair">
        <color auto="1"/>
      </left>
      <right style="medium">
        <color auto="1"/>
      </right>
      <top/>
      <bottom style="hair">
        <color auto="1"/>
      </bottom>
      <diagonal/>
    </border>
    <border>
      <left style="hair">
        <color auto="1"/>
      </left>
      <right style="hair">
        <color auto="1"/>
      </right>
      <top/>
      <bottom style="hair">
        <color auto="1"/>
      </bottom>
      <diagonal/>
    </border>
    <border>
      <left style="medium">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diagonal/>
    </border>
    <border>
      <left/>
      <right style="medium">
        <color auto="1"/>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style="thin">
        <color auto="1"/>
      </bottom>
      <diagonal/>
    </border>
    <border>
      <left style="medium">
        <color auto="1"/>
      </left>
      <right style="thin">
        <color auto="1"/>
      </right>
      <top/>
      <bottom style="double">
        <color auto="1"/>
      </bottom>
      <diagonal/>
    </border>
    <border>
      <left/>
      <right style="thin">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thin">
        <color auto="1"/>
      </top>
      <bottom style="medium">
        <color auto="1"/>
      </bottom>
      <diagonal/>
    </border>
    <border>
      <left style="thin">
        <color auto="1"/>
      </left>
      <right/>
      <top style="double">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right/>
      <top style="double">
        <color auto="1"/>
      </top>
      <bottom style="thin">
        <color auto="1"/>
      </bottom>
      <diagonal/>
    </border>
    <border>
      <left style="medium">
        <color auto="1"/>
      </left>
      <right/>
      <top/>
      <bottom style="double">
        <color auto="1"/>
      </bottom>
      <diagonal/>
    </border>
    <border>
      <left style="thin">
        <color auto="1"/>
      </left>
      <right/>
      <top style="medium">
        <color auto="1"/>
      </top>
      <bottom style="thin">
        <color auto="1"/>
      </bottom>
      <diagonal/>
    </border>
    <border>
      <left style="medium">
        <color auto="1"/>
      </left>
      <right style="thin">
        <color auto="1"/>
      </right>
      <top style="double">
        <color auto="1"/>
      </top>
      <bottom/>
      <diagonal/>
    </border>
    <border>
      <left/>
      <right/>
      <top style="medium">
        <color auto="1"/>
      </top>
      <bottom style="dotted">
        <color auto="1"/>
      </bottom>
      <diagonal/>
    </border>
    <border>
      <left/>
      <right/>
      <top style="dotted">
        <color auto="1"/>
      </top>
      <bottom style="dotted">
        <color auto="1"/>
      </bottom>
      <diagonal/>
    </border>
    <border>
      <left/>
      <right/>
      <top style="dotted">
        <color auto="1"/>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bottom style="dotted">
        <color auto="1"/>
      </bottom>
      <diagonal/>
    </border>
    <border>
      <left style="hair">
        <color auto="1"/>
      </left>
      <right style="thin">
        <color auto="1"/>
      </right>
      <top style="medium">
        <color auto="1"/>
      </top>
      <bottom/>
      <diagonal/>
    </border>
    <border>
      <left style="hair">
        <color auto="1"/>
      </left>
      <right style="thin">
        <color auto="1"/>
      </right>
      <top style="medium">
        <color auto="1"/>
      </top>
      <bottom style="dotted">
        <color auto="1"/>
      </bottom>
      <diagonal/>
    </border>
    <border>
      <left style="hair">
        <color auto="1"/>
      </left>
      <right style="thin">
        <color auto="1"/>
      </right>
      <top style="dotted">
        <color auto="1"/>
      </top>
      <bottom style="dotted">
        <color auto="1"/>
      </bottom>
      <diagonal/>
    </border>
    <border>
      <left style="hair">
        <color auto="1"/>
      </left>
      <right style="thin">
        <color auto="1"/>
      </right>
      <top style="dotted">
        <color auto="1"/>
      </top>
      <bottom/>
      <diagonal/>
    </border>
    <border>
      <left style="hair">
        <color auto="1"/>
      </left>
      <right style="thin">
        <color auto="1"/>
      </right>
      <top style="hair">
        <color auto="1"/>
      </top>
      <bottom style="hair">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auto="1"/>
      </left>
      <right style="thin">
        <color auto="1"/>
      </right>
      <top/>
      <bottom style="dotted">
        <color auto="1"/>
      </bottom>
      <diagonal/>
    </border>
    <border>
      <left style="hair">
        <color auto="1"/>
      </left>
      <right style="thin">
        <color auto="1"/>
      </right>
      <top style="thin">
        <color auto="1"/>
      </top>
      <bottom/>
      <diagonal/>
    </border>
    <border>
      <left style="hair">
        <color auto="1"/>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hair">
        <color auto="1"/>
      </left>
      <right style="thin">
        <color auto="1"/>
      </right>
      <top style="medium">
        <color auto="1"/>
      </top>
      <bottom style="medium">
        <color auto="1"/>
      </bottom>
      <diagonal/>
    </border>
    <border>
      <left style="hair">
        <color auto="1"/>
      </left>
      <right/>
      <top style="medium">
        <color auto="1"/>
      </top>
      <bottom/>
      <diagonal/>
    </border>
    <border>
      <left style="hair">
        <color auto="1"/>
      </left>
      <right/>
      <top style="medium">
        <color auto="1"/>
      </top>
      <bottom style="dotted">
        <color auto="1"/>
      </bottom>
      <diagonal/>
    </border>
    <border>
      <left style="hair">
        <color auto="1"/>
      </left>
      <right/>
      <top style="dotted">
        <color auto="1"/>
      </top>
      <bottom style="dotted">
        <color auto="1"/>
      </bottom>
      <diagonal/>
    </border>
    <border>
      <left style="hair">
        <color auto="1"/>
      </left>
      <right/>
      <top style="dotted">
        <color auto="1"/>
      </top>
      <bottom/>
      <diagonal/>
    </border>
    <border>
      <left style="hair">
        <color auto="1"/>
      </left>
      <right/>
      <top style="hair">
        <color auto="1"/>
      </top>
      <bottom style="hair">
        <color auto="1"/>
      </bottom>
      <diagonal/>
    </border>
    <border>
      <left style="hair">
        <color auto="1"/>
      </left>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style="dotted">
        <color auto="1"/>
      </bottom>
      <diagonal/>
    </border>
    <border>
      <left style="hair">
        <color auto="1"/>
      </left>
      <right/>
      <top style="thin">
        <color auto="1"/>
      </top>
      <bottom/>
      <diagonal/>
    </border>
    <border>
      <left style="thin">
        <color auto="1"/>
      </left>
      <right/>
      <top/>
      <bottom style="medium">
        <color auto="1"/>
      </bottom>
      <diagonal/>
    </border>
    <border>
      <left style="hair">
        <color auto="1"/>
      </left>
      <right/>
      <top style="medium">
        <color auto="1"/>
      </top>
      <bottom style="medium">
        <color auto="1"/>
      </bottom>
      <diagonal/>
    </border>
  </borders>
  <cellStyleXfs count="4">
    <xf numFmtId="0" fontId="0" fillId="0" borderId="0">
      <alignment vertical="center"/>
    </xf>
    <xf numFmtId="0" fontId="6" fillId="0" borderId="0"/>
    <xf numFmtId="0" fontId="17" fillId="0" borderId="0" applyNumberFormat="0" applyFill="0" applyBorder="0" applyAlignment="0" applyProtection="0">
      <alignment vertical="center"/>
    </xf>
    <xf numFmtId="0" fontId="22" fillId="0" borderId="0"/>
  </cellStyleXfs>
  <cellXfs count="453">
    <xf numFmtId="0" fontId="0" fillId="0" borderId="0" xfId="0">
      <alignment vertical="center"/>
    </xf>
    <xf numFmtId="0" fontId="1" fillId="0" borderId="0" xfId="0" applyFont="1">
      <alignment vertical="center"/>
    </xf>
    <xf numFmtId="0" fontId="4" fillId="0" borderId="5" xfId="0" applyFont="1" applyBorder="1">
      <alignment vertical="center"/>
    </xf>
    <xf numFmtId="176" fontId="3" fillId="0" borderId="5" xfId="0" applyNumberFormat="1" applyFont="1" applyBorder="1">
      <alignment vertical="center"/>
    </xf>
    <xf numFmtId="176" fontId="3" fillId="0" borderId="0" xfId="0" applyNumberFormat="1" applyFont="1">
      <alignment vertical="center"/>
    </xf>
    <xf numFmtId="0" fontId="4" fillId="0" borderId="6" xfId="0" applyFont="1" applyBorder="1">
      <alignment vertical="center"/>
    </xf>
    <xf numFmtId="176" fontId="5" fillId="0" borderId="6" xfId="0" applyNumberFormat="1" applyFont="1" applyBorder="1" applyAlignment="1"/>
    <xf numFmtId="0" fontId="4" fillId="0" borderId="8" xfId="0" applyFont="1" applyBorder="1">
      <alignment vertical="center"/>
    </xf>
    <xf numFmtId="0" fontId="4" fillId="0" borderId="10" xfId="0" applyFont="1" applyBorder="1">
      <alignment vertical="center"/>
    </xf>
    <xf numFmtId="176" fontId="5" fillId="0" borderId="10" xfId="0" applyNumberFormat="1" applyFont="1" applyBorder="1" applyAlignment="1"/>
    <xf numFmtId="176" fontId="3" fillId="0" borderId="8" xfId="0" applyNumberFormat="1" applyFont="1" applyBorder="1">
      <alignment vertical="center"/>
    </xf>
    <xf numFmtId="176" fontId="3" fillId="0" borderId="6" xfId="0" applyNumberFormat="1" applyFont="1" applyBorder="1">
      <alignment vertical="center"/>
    </xf>
    <xf numFmtId="0" fontId="4" fillId="0" borderId="13" xfId="0" applyFont="1" applyBorder="1">
      <alignment vertical="center"/>
    </xf>
    <xf numFmtId="176" fontId="3" fillId="0" borderId="13" xfId="0" applyNumberFormat="1" applyFont="1" applyBorder="1">
      <alignment vertical="center"/>
    </xf>
    <xf numFmtId="0" fontId="4" fillId="0" borderId="4" xfId="0" applyFont="1" applyBorder="1">
      <alignment vertical="center"/>
    </xf>
    <xf numFmtId="176" fontId="3" fillId="0" borderId="4" xfId="0" applyNumberFormat="1" applyFont="1" applyBorder="1">
      <alignment vertical="center"/>
    </xf>
    <xf numFmtId="0" fontId="6" fillId="0" borderId="0" xfId="1"/>
    <xf numFmtId="0" fontId="5" fillId="0" borderId="0" xfId="1" applyFont="1" applyAlignment="1">
      <alignment horizontal="center"/>
    </xf>
    <xf numFmtId="176" fontId="5" fillId="0" borderId="0" xfId="1" applyNumberFormat="1" applyFont="1"/>
    <xf numFmtId="0" fontId="8" fillId="0" borderId="0" xfId="1" applyFont="1"/>
    <xf numFmtId="0" fontId="8" fillId="0" borderId="2" xfId="1" applyFont="1" applyBorder="1"/>
    <xf numFmtId="176" fontId="5" fillId="0" borderId="2" xfId="1" applyNumberFormat="1" applyFont="1" applyBorder="1"/>
    <xf numFmtId="0" fontId="8" fillId="0" borderId="12" xfId="1" applyFont="1" applyBorder="1"/>
    <xf numFmtId="176" fontId="5" fillId="0" borderId="12" xfId="1" applyNumberFormat="1" applyFont="1" applyBorder="1"/>
    <xf numFmtId="176" fontId="5" fillId="0" borderId="8" xfId="1" applyNumberFormat="1" applyFont="1" applyBorder="1"/>
    <xf numFmtId="0" fontId="5" fillId="0" borderId="15" xfId="1" applyFont="1" applyBorder="1" applyAlignment="1">
      <alignment horizontal="center"/>
    </xf>
    <xf numFmtId="0" fontId="5" fillId="0" borderId="16" xfId="1" applyFont="1" applyBorder="1" applyAlignment="1">
      <alignment horizontal="center"/>
    </xf>
    <xf numFmtId="176" fontId="5" fillId="0" borderId="14" xfId="1" applyNumberFormat="1" applyFont="1" applyBorder="1"/>
    <xf numFmtId="176" fontId="5" fillId="0" borderId="17" xfId="1" applyNumberFormat="1" applyFont="1" applyBorder="1"/>
    <xf numFmtId="176" fontId="5" fillId="0" borderId="19" xfId="1" applyNumberFormat="1" applyFont="1" applyBorder="1"/>
    <xf numFmtId="176" fontId="5" fillId="0" borderId="20" xfId="1" applyNumberFormat="1" applyFont="1" applyBorder="1"/>
    <xf numFmtId="176" fontId="5" fillId="0" borderId="21" xfId="1" applyNumberFormat="1" applyFont="1" applyBorder="1"/>
    <xf numFmtId="176" fontId="5" fillId="0" borderId="22" xfId="1" applyNumberFormat="1" applyFont="1" applyBorder="1"/>
    <xf numFmtId="0" fontId="8" fillId="0" borderId="14" xfId="1" applyFont="1" applyBorder="1" applyAlignment="1">
      <alignment horizontal="center" vertical="center"/>
    </xf>
    <xf numFmtId="0" fontId="8" fillId="0" borderId="0" xfId="1" applyFont="1" applyAlignment="1">
      <alignment vertical="center"/>
    </xf>
    <xf numFmtId="0" fontId="8" fillId="0" borderId="21" xfId="1" applyFont="1" applyBorder="1" applyAlignment="1">
      <alignment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5" fillId="0" borderId="27" xfId="1" applyFont="1" applyBorder="1" applyAlignment="1">
      <alignment horizontal="center"/>
    </xf>
    <xf numFmtId="176" fontId="5" fillId="0" borderId="23" xfId="1" applyNumberFormat="1" applyFont="1" applyBorder="1"/>
    <xf numFmtId="176" fontId="5" fillId="0" borderId="28" xfId="1" applyNumberFormat="1" applyFont="1" applyBorder="1"/>
    <xf numFmtId="176" fontId="5" fillId="0" borderId="29" xfId="1" applyNumberFormat="1" applyFont="1" applyBorder="1"/>
    <xf numFmtId="176" fontId="5" fillId="0" borderId="30" xfId="1" applyNumberFormat="1" applyFont="1" applyBorder="1"/>
    <xf numFmtId="0" fontId="8" fillId="0" borderId="14" xfId="1" applyFont="1" applyBorder="1" applyAlignment="1">
      <alignmen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4" fillId="0" borderId="28"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6" xfId="0" applyFont="1" applyBorder="1" applyAlignment="1">
      <alignment horizontal="left" vertical="center"/>
    </xf>
    <xf numFmtId="0" fontId="0" fillId="0" borderId="28" xfId="0" applyBorder="1">
      <alignment vertical="center"/>
    </xf>
    <xf numFmtId="0" fontId="4" fillId="0" borderId="35" xfId="0" applyFont="1" applyBorder="1" applyAlignment="1">
      <alignment horizontal="left" vertical="center"/>
    </xf>
    <xf numFmtId="0" fontId="0" fillId="0" borderId="39" xfId="0" applyBorder="1">
      <alignment vertical="center"/>
    </xf>
    <xf numFmtId="0" fontId="4" fillId="0" borderId="40" xfId="0" applyFont="1" applyBorder="1" applyAlignment="1">
      <alignment horizontal="left" vertical="center"/>
    </xf>
    <xf numFmtId="0" fontId="4" fillId="0" borderId="31" xfId="0" applyFont="1" applyBorder="1">
      <alignment vertical="center"/>
    </xf>
    <xf numFmtId="0" fontId="4" fillId="0" borderId="41" xfId="0" applyFont="1" applyBorder="1" applyAlignment="1">
      <alignment horizontal="left" vertical="center"/>
    </xf>
    <xf numFmtId="0" fontId="0" fillId="0" borderId="30" xfId="0" applyBorder="1">
      <alignment vertical="center"/>
    </xf>
    <xf numFmtId="0" fontId="4" fillId="0" borderId="22" xfId="0" applyFont="1" applyBorder="1">
      <alignment vertical="center"/>
    </xf>
    <xf numFmtId="0" fontId="4" fillId="0" borderId="42" xfId="0" applyFont="1" applyBorder="1" applyAlignment="1">
      <alignment horizontal="left" vertical="center"/>
    </xf>
    <xf numFmtId="0" fontId="3" fillId="2" borderId="29" xfId="0" applyFont="1" applyFill="1" applyBorder="1" applyAlignment="1">
      <alignment horizontal="center" vertical="center"/>
    </xf>
    <xf numFmtId="0" fontId="3" fillId="2" borderId="20" xfId="0" applyFont="1" applyFill="1" applyBorder="1" applyAlignment="1">
      <alignment horizontal="center" vertical="center"/>
    </xf>
    <xf numFmtId="176" fontId="3" fillId="0" borderId="32" xfId="0" applyNumberFormat="1" applyFont="1" applyBorder="1">
      <alignment vertical="center"/>
    </xf>
    <xf numFmtId="176" fontId="5" fillId="0" borderId="34" xfId="0" applyNumberFormat="1" applyFont="1" applyBorder="1" applyAlignment="1"/>
    <xf numFmtId="176" fontId="5" fillId="0" borderId="37" xfId="0" applyNumberFormat="1" applyFont="1" applyBorder="1" applyAlignment="1"/>
    <xf numFmtId="176" fontId="3" fillId="0" borderId="28" xfId="0" applyNumberFormat="1" applyFont="1" applyBorder="1">
      <alignment vertical="center"/>
    </xf>
    <xf numFmtId="176" fontId="3" fillId="0" borderId="34" xfId="0" applyNumberFormat="1" applyFont="1" applyBorder="1">
      <alignment vertical="center"/>
    </xf>
    <xf numFmtId="176" fontId="3" fillId="0" borderId="39" xfId="0" applyNumberFormat="1" applyFont="1" applyBorder="1">
      <alignment vertical="center"/>
    </xf>
    <xf numFmtId="176" fontId="3" fillId="0" borderId="31" xfId="0" applyNumberFormat="1" applyFont="1" applyBorder="1">
      <alignment vertical="center"/>
    </xf>
    <xf numFmtId="176" fontId="3" fillId="0" borderId="30" xfId="0" applyNumberFormat="1" applyFont="1" applyBorder="1">
      <alignment vertical="center"/>
    </xf>
    <xf numFmtId="176" fontId="3" fillId="0" borderId="22" xfId="0" applyNumberFormat="1" applyFont="1" applyBorder="1">
      <alignment vertical="center"/>
    </xf>
    <xf numFmtId="0" fontId="0" fillId="0" borderId="36" xfId="0" applyBorder="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176" fontId="3" fillId="0" borderId="43" xfId="0" applyNumberFormat="1" applyFont="1" applyBorder="1">
      <alignment vertical="center"/>
    </xf>
    <xf numFmtId="176" fontId="3" fillId="0" borderId="44" xfId="0" applyNumberFormat="1" applyFont="1" applyBorder="1">
      <alignment vertical="center"/>
    </xf>
    <xf numFmtId="0" fontId="4" fillId="0" borderId="46" xfId="0" applyFont="1" applyBorder="1" applyAlignment="1">
      <alignment horizontal="left" vertical="center"/>
    </xf>
    <xf numFmtId="176" fontId="3" fillId="0" borderId="47" xfId="0" applyNumberFormat="1" applyFont="1" applyBorder="1">
      <alignment vertical="center"/>
    </xf>
    <xf numFmtId="176" fontId="3" fillId="0" borderId="48" xfId="0" applyNumberFormat="1" applyFont="1" applyBorder="1">
      <alignment vertical="center"/>
    </xf>
    <xf numFmtId="0" fontId="4" fillId="0" borderId="49" xfId="0" applyFont="1" applyBorder="1" applyAlignment="1">
      <alignment horizontal="left" vertical="center"/>
    </xf>
    <xf numFmtId="176" fontId="3" fillId="0" borderId="50" xfId="0" applyNumberFormat="1" applyFont="1" applyBorder="1">
      <alignment vertical="center"/>
    </xf>
    <xf numFmtId="0" fontId="4" fillId="0" borderId="51" xfId="0" applyFont="1" applyBorder="1">
      <alignment vertical="center"/>
    </xf>
    <xf numFmtId="0" fontId="4" fillId="0" borderId="52" xfId="0" applyFont="1" applyBorder="1">
      <alignment vertical="center"/>
    </xf>
    <xf numFmtId="0" fontId="4" fillId="0" borderId="53" xfId="0" applyFont="1" applyBorder="1">
      <alignment vertical="center"/>
    </xf>
    <xf numFmtId="176" fontId="5" fillId="0" borderId="51" xfId="0" applyNumberFormat="1" applyFont="1" applyBorder="1" applyAlignment="1"/>
    <xf numFmtId="176" fontId="5" fillId="0" borderId="52" xfId="0" applyNumberFormat="1" applyFont="1" applyBorder="1" applyAlignment="1"/>
    <xf numFmtId="0" fontId="4" fillId="0" borderId="54" xfId="0" applyFont="1" applyBorder="1" applyAlignment="1">
      <alignment horizontal="left" vertical="center"/>
    </xf>
    <xf numFmtId="176" fontId="3" fillId="0" borderId="51" xfId="0" applyNumberFormat="1" applyFont="1" applyBorder="1">
      <alignment vertical="center"/>
    </xf>
    <xf numFmtId="176" fontId="3" fillId="0" borderId="52" xfId="0" applyNumberFormat="1" applyFont="1" applyBorder="1">
      <alignment vertical="center"/>
    </xf>
    <xf numFmtId="176" fontId="3" fillId="0" borderId="28"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12" fillId="0" borderId="0" xfId="1" applyFont="1"/>
    <xf numFmtId="0" fontId="5" fillId="0" borderId="1" xfId="1" applyFont="1" applyBorder="1" applyAlignment="1">
      <alignment horizontal="center" vertical="center"/>
    </xf>
    <xf numFmtId="0" fontId="5" fillId="0" borderId="2" xfId="1" applyFont="1" applyBorder="1" applyAlignment="1">
      <alignment horizontal="center" vertical="center"/>
    </xf>
    <xf numFmtId="176" fontId="5" fillId="0" borderId="1" xfId="1" applyNumberFormat="1" applyFont="1" applyBorder="1"/>
    <xf numFmtId="176" fontId="5" fillId="0" borderId="7" xfId="1" applyNumberFormat="1" applyFont="1" applyBorder="1"/>
    <xf numFmtId="176" fontId="5" fillId="0" borderId="9" xfId="1" applyNumberFormat="1" applyFont="1" applyBorder="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8" fillId="3" borderId="0" xfId="1" applyFont="1" applyFill="1" applyAlignment="1">
      <alignment vertical="center"/>
    </xf>
    <xf numFmtId="0" fontId="8" fillId="3" borderId="19" xfId="1" applyFont="1" applyFill="1" applyBorder="1" applyAlignment="1">
      <alignment vertical="center"/>
    </xf>
    <xf numFmtId="0" fontId="8" fillId="3" borderId="21" xfId="1" applyFont="1" applyFill="1" applyBorder="1" applyAlignment="1">
      <alignment vertical="center"/>
    </xf>
    <xf numFmtId="0" fontId="4" fillId="0" borderId="0" xfId="0" applyFont="1">
      <alignment vertical="center"/>
    </xf>
    <xf numFmtId="0" fontId="13" fillId="0" borderId="0" xfId="0" applyFont="1">
      <alignment vertical="center"/>
    </xf>
    <xf numFmtId="0" fontId="3" fillId="0" borderId="0" xfId="0" applyFont="1">
      <alignment vertical="center"/>
    </xf>
    <xf numFmtId="176" fontId="14" fillId="0" borderId="0" xfId="0" applyNumberFormat="1" applyFont="1">
      <alignment vertical="center"/>
    </xf>
    <xf numFmtId="176" fontId="14" fillId="0" borderId="55" xfId="0" applyNumberFormat="1" applyFont="1" applyBorder="1" applyAlignment="1">
      <alignment horizontal="center" vertical="center"/>
    </xf>
    <xf numFmtId="176" fontId="14" fillId="0" borderId="56" xfId="0" applyNumberFormat="1" applyFont="1" applyBorder="1" applyAlignment="1">
      <alignment horizontal="center" vertical="center"/>
    </xf>
    <xf numFmtId="176" fontId="14" fillId="0" borderId="57" xfId="0" applyNumberFormat="1"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176" fontId="14" fillId="0" borderId="18" xfId="0" applyNumberFormat="1" applyFont="1" applyBorder="1">
      <alignment vertical="center"/>
    </xf>
    <xf numFmtId="176" fontId="14" fillId="0" borderId="65" xfId="0" applyNumberFormat="1" applyFont="1" applyBorder="1">
      <alignment vertical="center"/>
    </xf>
    <xf numFmtId="176" fontId="14" fillId="0" borderId="66" xfId="0" applyNumberFormat="1" applyFont="1" applyBorder="1">
      <alignment vertical="center"/>
    </xf>
    <xf numFmtId="177" fontId="3" fillId="0" borderId="23" xfId="0" applyNumberFormat="1" applyFont="1" applyBorder="1">
      <alignment vertical="center"/>
    </xf>
    <xf numFmtId="177" fontId="3" fillId="0" borderId="67" xfId="0" applyNumberFormat="1" applyFont="1" applyBorder="1">
      <alignment vertical="center"/>
    </xf>
    <xf numFmtId="176" fontId="14" fillId="0" borderId="70" xfId="0" applyNumberFormat="1" applyFont="1" applyBorder="1">
      <alignment vertical="center"/>
    </xf>
    <xf numFmtId="176" fontId="14" fillId="0" borderId="56" xfId="0" applyNumberFormat="1" applyFont="1" applyBorder="1">
      <alignment vertical="center"/>
    </xf>
    <xf numFmtId="176" fontId="14" fillId="0" borderId="57" xfId="0" applyNumberFormat="1" applyFont="1" applyBorder="1">
      <alignment vertical="center"/>
    </xf>
    <xf numFmtId="177" fontId="3" fillId="0" borderId="55" xfId="0" applyNumberFormat="1" applyFont="1" applyBorder="1">
      <alignment vertical="center"/>
    </xf>
    <xf numFmtId="177" fontId="3" fillId="0" borderId="56" xfId="0" applyNumberFormat="1" applyFont="1" applyBorder="1">
      <alignment vertical="center"/>
    </xf>
    <xf numFmtId="177" fontId="3" fillId="0" borderId="57" xfId="0" applyNumberFormat="1" applyFont="1" applyBorder="1">
      <alignment vertical="center"/>
    </xf>
    <xf numFmtId="0" fontId="4" fillId="0" borderId="71" xfId="0" applyFont="1" applyBorder="1">
      <alignment vertical="center"/>
    </xf>
    <xf numFmtId="0" fontId="4" fillId="0" borderId="72" xfId="0" applyFont="1" applyBorder="1">
      <alignment vertical="center"/>
    </xf>
    <xf numFmtId="176" fontId="14" fillId="0" borderId="73" xfId="0" applyNumberFormat="1" applyFont="1" applyBorder="1">
      <alignment vertical="center"/>
    </xf>
    <xf numFmtId="176" fontId="14" fillId="0" borderId="74" xfId="0" applyNumberFormat="1" applyFont="1" applyBorder="1">
      <alignment vertical="center"/>
    </xf>
    <xf numFmtId="176" fontId="14" fillId="0" borderId="72" xfId="0" applyNumberFormat="1" applyFont="1" applyBorder="1">
      <alignment vertical="center"/>
    </xf>
    <xf numFmtId="177" fontId="3" fillId="0" borderId="75" xfId="0" applyNumberFormat="1" applyFont="1" applyBorder="1">
      <alignment vertical="center"/>
    </xf>
    <xf numFmtId="177" fontId="3" fillId="0" borderId="74" xfId="0" applyNumberFormat="1" applyFont="1" applyBorder="1">
      <alignment vertical="center"/>
    </xf>
    <xf numFmtId="177" fontId="3" fillId="0" borderId="72" xfId="0" applyNumberFormat="1" applyFont="1" applyBorder="1">
      <alignment vertical="center"/>
    </xf>
    <xf numFmtId="0" fontId="4" fillId="0" borderId="76" xfId="0" applyFont="1" applyBorder="1">
      <alignment vertical="center"/>
    </xf>
    <xf numFmtId="0" fontId="4" fillId="0" borderId="63" xfId="0" applyFont="1" applyBorder="1">
      <alignment vertical="center"/>
    </xf>
    <xf numFmtId="176" fontId="14" fillId="0" borderId="77" xfId="0" applyNumberFormat="1" applyFont="1" applyBorder="1">
      <alignment vertical="center"/>
    </xf>
    <xf numFmtId="176" fontId="14" fillId="0" borderId="62" xfId="0" applyNumberFormat="1" applyFont="1" applyBorder="1">
      <alignment vertical="center"/>
    </xf>
    <xf numFmtId="176" fontId="14" fillId="0" borderId="63" xfId="0" applyNumberFormat="1" applyFont="1" applyBorder="1">
      <alignment vertical="center"/>
    </xf>
    <xf numFmtId="177" fontId="3" fillId="0" borderId="61" xfId="0" applyNumberFormat="1" applyFont="1" applyBorder="1">
      <alignment vertical="center"/>
    </xf>
    <xf numFmtId="177" fontId="3" fillId="0" borderId="62" xfId="0" applyNumberFormat="1" applyFont="1" applyBorder="1">
      <alignment vertical="center"/>
    </xf>
    <xf numFmtId="177" fontId="3" fillId="0" borderId="63" xfId="0" applyNumberFormat="1" applyFont="1" applyBorder="1">
      <alignment vertical="center"/>
    </xf>
    <xf numFmtId="176" fontId="14" fillId="0" borderId="11" xfId="0" applyNumberFormat="1" applyFont="1" applyBorder="1">
      <alignment vertical="center"/>
    </xf>
    <xf numFmtId="176" fontId="14" fillId="0" borderId="78" xfId="0" applyNumberFormat="1" applyFont="1" applyBorder="1">
      <alignment vertical="center"/>
    </xf>
    <xf numFmtId="176" fontId="14" fillId="0" borderId="79" xfId="0" applyNumberFormat="1" applyFont="1" applyBorder="1">
      <alignment vertical="center"/>
    </xf>
    <xf numFmtId="176" fontId="14" fillId="3" borderId="74" xfId="0" applyNumberFormat="1" applyFont="1" applyFill="1" applyBorder="1">
      <alignment vertical="center"/>
    </xf>
    <xf numFmtId="176" fontId="14" fillId="0" borderId="3" xfId="0" applyNumberFormat="1" applyFont="1" applyBorder="1">
      <alignment vertical="center"/>
    </xf>
    <xf numFmtId="176" fontId="14" fillId="0" borderId="59" xfId="0" applyNumberFormat="1" applyFont="1" applyBorder="1">
      <alignment vertical="center"/>
    </xf>
    <xf numFmtId="177" fontId="3" fillId="0" borderId="82" xfId="0" applyNumberFormat="1" applyFont="1" applyBorder="1">
      <alignment vertical="center"/>
    </xf>
    <xf numFmtId="177" fontId="3" fillId="0" borderId="83" xfId="0" applyNumberFormat="1" applyFont="1" applyBorder="1">
      <alignment vertical="center"/>
    </xf>
    <xf numFmtId="177" fontId="3" fillId="0" borderId="84" xfId="0" applyNumberFormat="1" applyFont="1" applyBorder="1">
      <alignment vertical="center"/>
    </xf>
    <xf numFmtId="176" fontId="4" fillId="0" borderId="85" xfId="0" applyNumberFormat="1" applyFont="1" applyBorder="1">
      <alignment vertical="center"/>
    </xf>
    <xf numFmtId="176" fontId="4" fillId="0" borderId="86" xfId="0" applyNumberFormat="1" applyFont="1" applyBorder="1">
      <alignment vertical="center"/>
    </xf>
    <xf numFmtId="176" fontId="14" fillId="0" borderId="87" xfId="0" applyNumberFormat="1" applyFont="1" applyBorder="1">
      <alignment vertical="center"/>
    </xf>
    <xf numFmtId="176" fontId="14" fillId="0" borderId="88" xfId="0" applyNumberFormat="1" applyFont="1" applyBorder="1">
      <alignment vertical="center"/>
    </xf>
    <xf numFmtId="0" fontId="3" fillId="0" borderId="89" xfId="0" applyFont="1" applyBorder="1">
      <alignment vertical="center"/>
    </xf>
    <xf numFmtId="177" fontId="3" fillId="0" borderId="90" xfId="0" applyNumberFormat="1" applyFont="1" applyBorder="1">
      <alignment vertical="center"/>
    </xf>
    <xf numFmtId="177" fontId="3" fillId="0" borderId="88" xfId="0" applyNumberFormat="1" applyFont="1" applyBorder="1">
      <alignment vertical="center"/>
    </xf>
    <xf numFmtId="177" fontId="3" fillId="0" borderId="89" xfId="0" applyNumberFormat="1" applyFont="1" applyBorder="1">
      <alignment vertical="center"/>
    </xf>
    <xf numFmtId="176" fontId="4" fillId="0" borderId="91" xfId="0" applyNumberFormat="1" applyFont="1" applyBorder="1">
      <alignment vertical="center"/>
    </xf>
    <xf numFmtId="176" fontId="4" fillId="0" borderId="84" xfId="0" applyNumberFormat="1" applyFont="1" applyBorder="1">
      <alignment vertical="center"/>
    </xf>
    <xf numFmtId="176" fontId="14" fillId="0" borderId="92" xfId="0" applyNumberFormat="1" applyFont="1" applyBorder="1">
      <alignment vertical="center"/>
    </xf>
    <xf numFmtId="176" fontId="14" fillId="0" borderId="83" xfId="0" applyNumberFormat="1" applyFont="1" applyBorder="1">
      <alignment vertical="center"/>
    </xf>
    <xf numFmtId="0" fontId="3" fillId="0" borderId="83" xfId="0" applyFont="1" applyBorder="1">
      <alignment vertical="center"/>
    </xf>
    <xf numFmtId="0" fontId="3" fillId="0" borderId="84" xfId="0" applyFont="1" applyBorder="1">
      <alignment vertical="center"/>
    </xf>
    <xf numFmtId="176" fontId="4" fillId="0" borderId="28" xfId="0" applyNumberFormat="1" applyFont="1" applyBorder="1">
      <alignment vertical="center"/>
    </xf>
    <xf numFmtId="176" fontId="4" fillId="0" borderId="38" xfId="0" applyNumberFormat="1" applyFont="1" applyBorder="1">
      <alignment vertical="center"/>
    </xf>
    <xf numFmtId="0" fontId="3" fillId="0" borderId="78" xfId="0" applyFont="1" applyBorder="1">
      <alignment vertical="center"/>
    </xf>
    <xf numFmtId="0" fontId="3" fillId="0" borderId="79" xfId="0" applyFont="1" applyBorder="1">
      <alignment vertical="center"/>
    </xf>
    <xf numFmtId="176" fontId="4" fillId="0" borderId="71" xfId="0" applyNumberFormat="1" applyFont="1" applyBorder="1">
      <alignment vertical="center"/>
    </xf>
    <xf numFmtId="176" fontId="4" fillId="0" borderId="60" xfId="0" applyNumberFormat="1"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88" xfId="0" applyFont="1" applyBorder="1">
      <alignment vertical="center"/>
    </xf>
    <xf numFmtId="176" fontId="4" fillId="0" borderId="72" xfId="0" applyNumberFormat="1" applyFont="1" applyBorder="1">
      <alignment vertical="center"/>
    </xf>
    <xf numFmtId="0" fontId="3" fillId="0" borderId="74" xfId="0" applyFont="1" applyBorder="1">
      <alignment vertical="center"/>
    </xf>
    <xf numFmtId="0" fontId="3" fillId="0" borderId="72" xfId="0" applyFont="1" applyBorder="1">
      <alignment vertical="center"/>
    </xf>
    <xf numFmtId="0" fontId="3" fillId="0" borderId="62" xfId="0" applyFont="1" applyBorder="1">
      <alignment vertical="center"/>
    </xf>
    <xf numFmtId="0" fontId="3" fillId="0" borderId="63" xfId="0" applyFont="1" applyBorder="1">
      <alignment vertical="center"/>
    </xf>
    <xf numFmtId="0" fontId="4" fillId="0" borderId="57" xfId="0" applyFont="1" applyBorder="1">
      <alignment vertical="center"/>
    </xf>
    <xf numFmtId="176" fontId="14" fillId="3" borderId="56" xfId="0" applyNumberFormat="1" applyFont="1" applyFill="1" applyBorder="1">
      <alignment vertical="center"/>
    </xf>
    <xf numFmtId="177" fontId="3" fillId="3" borderId="56" xfId="0" applyNumberFormat="1" applyFont="1" applyFill="1" applyBorder="1">
      <alignment vertical="center"/>
    </xf>
    <xf numFmtId="0" fontId="4" fillId="0" borderId="60" xfId="0" applyFont="1" applyBorder="1">
      <alignment vertical="center"/>
    </xf>
    <xf numFmtId="176" fontId="14" fillId="3" borderId="59" xfId="0" applyNumberFormat="1" applyFont="1" applyFill="1" applyBorder="1">
      <alignment vertical="center"/>
    </xf>
    <xf numFmtId="176" fontId="14" fillId="0" borderId="60" xfId="0" applyNumberFormat="1" applyFont="1" applyBorder="1">
      <alignment vertical="center"/>
    </xf>
    <xf numFmtId="177" fontId="3" fillId="0" borderId="58" xfId="0" applyNumberFormat="1" applyFont="1" applyBorder="1">
      <alignment vertical="center"/>
    </xf>
    <xf numFmtId="177" fontId="3" fillId="0" borderId="59" xfId="0" applyNumberFormat="1" applyFont="1" applyBorder="1">
      <alignment vertical="center"/>
    </xf>
    <xf numFmtId="177" fontId="3" fillId="3" borderId="59" xfId="0" applyNumberFormat="1" applyFont="1" applyFill="1" applyBorder="1">
      <alignment vertical="center"/>
    </xf>
    <xf numFmtId="177" fontId="3" fillId="0" borderId="60" xfId="0" applyNumberFormat="1" applyFont="1" applyBorder="1">
      <alignment vertical="center"/>
    </xf>
    <xf numFmtId="0" fontId="4" fillId="0" borderId="89" xfId="0" applyFont="1" applyBorder="1">
      <alignment vertical="center"/>
    </xf>
    <xf numFmtId="176" fontId="14" fillId="3" borderId="88" xfId="0" applyNumberFormat="1" applyFont="1" applyFill="1" applyBorder="1">
      <alignment vertical="center"/>
    </xf>
    <xf numFmtId="176" fontId="14" fillId="0" borderId="89" xfId="0" applyNumberFormat="1" applyFont="1" applyBorder="1">
      <alignment vertical="center"/>
    </xf>
    <xf numFmtId="177" fontId="3" fillId="3" borderId="88" xfId="0" applyNumberFormat="1" applyFont="1" applyFill="1" applyBorder="1">
      <alignment vertical="center"/>
    </xf>
    <xf numFmtId="177" fontId="3" fillId="3" borderId="74" xfId="0" applyNumberFormat="1" applyFont="1" applyFill="1" applyBorder="1">
      <alignment vertical="center"/>
    </xf>
    <xf numFmtId="0" fontId="4" fillId="0" borderId="84" xfId="0" applyFont="1" applyBorder="1">
      <alignment vertical="center"/>
    </xf>
    <xf numFmtId="176" fontId="14" fillId="3" borderId="83" xfId="0" applyNumberFormat="1" applyFont="1" applyFill="1" applyBorder="1">
      <alignment vertical="center"/>
    </xf>
    <xf numFmtId="176" fontId="14" fillId="0" borderId="84" xfId="0" applyNumberFormat="1" applyFont="1" applyBorder="1">
      <alignment vertical="center"/>
    </xf>
    <xf numFmtId="177" fontId="3" fillId="3" borderId="83" xfId="0" applyNumberFormat="1" applyFont="1" applyFill="1" applyBorder="1">
      <alignment vertical="center"/>
    </xf>
    <xf numFmtId="0" fontId="4" fillId="0" borderId="79" xfId="0" applyFont="1" applyBorder="1">
      <alignment vertical="center"/>
    </xf>
    <xf numFmtId="176" fontId="14" fillId="3" borderId="78" xfId="0" applyNumberFormat="1" applyFont="1" applyFill="1" applyBorder="1">
      <alignment vertical="center"/>
    </xf>
    <xf numFmtId="177" fontId="3" fillId="0" borderId="93" xfId="0" applyNumberFormat="1" applyFont="1" applyBorder="1">
      <alignment vertical="center"/>
    </xf>
    <xf numFmtId="177" fontId="3" fillId="0" borderId="78" xfId="0" applyNumberFormat="1" applyFont="1" applyBorder="1">
      <alignment vertical="center"/>
    </xf>
    <xf numFmtId="177" fontId="3" fillId="3" borderId="78" xfId="0" applyNumberFormat="1" applyFont="1" applyFill="1" applyBorder="1">
      <alignment vertical="center"/>
    </xf>
    <xf numFmtId="177" fontId="3" fillId="0" borderId="79" xfId="0" applyNumberFormat="1" applyFont="1" applyBorder="1">
      <alignment vertical="center"/>
    </xf>
    <xf numFmtId="176" fontId="4" fillId="0" borderId="89" xfId="0" applyNumberFormat="1" applyFont="1" applyBorder="1">
      <alignment vertical="center"/>
    </xf>
    <xf numFmtId="176" fontId="4" fillId="0" borderId="63" xfId="0" applyNumberFormat="1" applyFont="1" applyBorder="1">
      <alignment vertical="center"/>
    </xf>
    <xf numFmtId="177" fontId="3" fillId="3" borderId="62" xfId="0" applyNumberFormat="1" applyFont="1" applyFill="1" applyBorder="1">
      <alignment vertical="center"/>
    </xf>
    <xf numFmtId="0" fontId="14" fillId="0" borderId="71" xfId="0" applyFont="1" applyBorder="1" applyAlignment="1">
      <alignment horizontal="center" vertical="center"/>
    </xf>
    <xf numFmtId="0" fontId="14" fillId="0" borderId="94" xfId="0" applyFont="1" applyBorder="1" applyAlignment="1">
      <alignment horizontal="center" vertical="center"/>
    </xf>
    <xf numFmtId="0" fontId="14" fillId="0" borderId="95" xfId="0" applyFont="1" applyBorder="1" applyAlignment="1">
      <alignment horizontal="center" vertical="center"/>
    </xf>
    <xf numFmtId="176" fontId="14" fillId="0" borderId="96" xfId="0" applyNumberFormat="1" applyFont="1" applyBorder="1">
      <alignment vertical="center"/>
    </xf>
    <xf numFmtId="176" fontId="14" fillId="0" borderId="67" xfId="0" applyNumberFormat="1" applyFont="1" applyBorder="1">
      <alignment vertical="center"/>
    </xf>
    <xf numFmtId="177" fontId="3" fillId="0" borderId="96" xfId="0" applyNumberFormat="1" applyFont="1" applyBorder="1">
      <alignment vertical="center"/>
    </xf>
    <xf numFmtId="177" fontId="3" fillId="0" borderId="97" xfId="0" applyNumberFormat="1" applyFont="1" applyBorder="1">
      <alignment vertical="center"/>
    </xf>
    <xf numFmtId="176" fontId="14" fillId="0" borderId="93" xfId="0" applyNumberFormat="1" applyFont="1" applyBorder="1">
      <alignment vertical="center"/>
    </xf>
    <xf numFmtId="176" fontId="14" fillId="0" borderId="75" xfId="0" applyNumberFormat="1" applyFont="1" applyBorder="1">
      <alignment vertical="center"/>
    </xf>
    <xf numFmtId="176" fontId="14" fillId="0" borderId="61" xfId="0" applyNumberFormat="1" applyFont="1" applyBorder="1">
      <alignment vertical="center"/>
    </xf>
    <xf numFmtId="176" fontId="14" fillId="3" borderId="62" xfId="0" applyNumberFormat="1" applyFont="1" applyFill="1" applyBorder="1">
      <alignment vertical="center"/>
    </xf>
    <xf numFmtId="0" fontId="4" fillId="0" borderId="69" xfId="0" applyFont="1" applyBorder="1">
      <alignment vertical="center"/>
    </xf>
    <xf numFmtId="0" fontId="4" fillId="0" borderId="101" xfId="0" applyFont="1" applyBorder="1">
      <alignment vertical="center"/>
    </xf>
    <xf numFmtId="0" fontId="4" fillId="0" borderId="1" xfId="0" applyFont="1" applyBorder="1">
      <alignment vertical="center"/>
    </xf>
    <xf numFmtId="176" fontId="14" fillId="0" borderId="58" xfId="0" applyNumberFormat="1" applyFont="1" applyBorder="1">
      <alignment vertical="center"/>
    </xf>
    <xf numFmtId="0" fontId="4" fillId="0" borderId="85" xfId="0" applyFont="1" applyBorder="1">
      <alignment vertical="center"/>
    </xf>
    <xf numFmtId="0" fontId="4" fillId="0" borderId="86" xfId="0" applyFont="1" applyBorder="1">
      <alignment vertical="center"/>
    </xf>
    <xf numFmtId="176" fontId="14" fillId="0" borderId="90" xfId="0" applyNumberFormat="1" applyFont="1" applyBorder="1">
      <alignment vertical="center"/>
    </xf>
    <xf numFmtId="0" fontId="4" fillId="0" borderId="91" xfId="0" applyFont="1" applyBorder="1">
      <alignment vertical="center"/>
    </xf>
    <xf numFmtId="0" fontId="4" fillId="0" borderId="102" xfId="0" applyFont="1" applyBorder="1">
      <alignment vertical="center"/>
    </xf>
    <xf numFmtId="176" fontId="14" fillId="0" borderId="82" xfId="0" applyNumberFormat="1" applyFont="1" applyBorder="1">
      <alignment vertical="center"/>
    </xf>
    <xf numFmtId="0" fontId="4" fillId="0" borderId="9" xfId="0" applyFont="1" applyBorder="1">
      <alignment vertical="center"/>
    </xf>
    <xf numFmtId="0" fontId="4" fillId="0" borderId="103" xfId="0" applyFont="1" applyBorder="1">
      <alignment vertical="center"/>
    </xf>
    <xf numFmtId="0" fontId="14" fillId="0" borderId="0" xfId="0" applyFont="1">
      <alignment vertical="center"/>
    </xf>
    <xf numFmtId="177" fontId="3" fillId="0" borderId="0" xfId="0" applyNumberFormat="1" applyFont="1">
      <alignment vertical="center"/>
    </xf>
    <xf numFmtId="0" fontId="14" fillId="0" borderId="96" xfId="0" applyFont="1" applyBorder="1" applyAlignment="1">
      <alignment horizontal="center" vertical="center"/>
    </xf>
    <xf numFmtId="0" fontId="14" fillId="0" borderId="67" xfId="0" applyFont="1" applyBorder="1" applyAlignment="1">
      <alignment horizontal="center" vertical="center"/>
    </xf>
    <xf numFmtId="0" fontId="14" fillId="0" borderId="97"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4" fillId="0" borderId="104" xfId="0" applyFont="1" applyBorder="1">
      <alignment vertical="center"/>
    </xf>
    <xf numFmtId="176" fontId="14" fillId="0" borderId="62" xfId="0" applyNumberFormat="1" applyFont="1" applyBorder="1" applyAlignment="1">
      <alignment horizontal="right" vertical="center"/>
    </xf>
    <xf numFmtId="176" fontId="14" fillId="3" borderId="62" xfId="0" applyNumberFormat="1" applyFont="1" applyFill="1" applyBorder="1" applyAlignment="1">
      <alignment horizontal="right" vertical="center"/>
    </xf>
    <xf numFmtId="176" fontId="14" fillId="0" borderId="63" xfId="0" applyNumberFormat="1" applyFont="1" applyBorder="1" applyAlignment="1">
      <alignment horizontal="right" vertical="center"/>
    </xf>
    <xf numFmtId="0" fontId="16" fillId="0" borderId="0" xfId="0" applyFont="1">
      <alignment vertical="center"/>
    </xf>
    <xf numFmtId="0" fontId="4" fillId="0" borderId="21" xfId="0" applyFont="1" applyBorder="1">
      <alignment vertical="center"/>
    </xf>
    <xf numFmtId="0" fontId="14" fillId="0" borderId="21" xfId="0" applyFont="1" applyBorder="1">
      <alignment vertical="center"/>
    </xf>
    <xf numFmtId="0" fontId="14" fillId="0" borderId="76" xfId="0" applyFont="1" applyBorder="1" applyAlignment="1">
      <alignment horizontal="center" vertical="center"/>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176" fontId="14" fillId="0" borderId="71" xfId="0" applyNumberFormat="1" applyFont="1" applyBorder="1">
      <alignment vertical="center"/>
    </xf>
    <xf numFmtId="176" fontId="14" fillId="0" borderId="94" xfId="0" applyNumberFormat="1" applyFont="1" applyBorder="1">
      <alignment vertical="center"/>
    </xf>
    <xf numFmtId="176" fontId="14" fillId="0" borderId="95" xfId="0" applyNumberFormat="1" applyFont="1" applyBorder="1">
      <alignment vertical="center"/>
    </xf>
    <xf numFmtId="177" fontId="14" fillId="0" borderId="96" xfId="0" applyNumberFormat="1" applyFont="1" applyBorder="1">
      <alignment vertical="center"/>
    </xf>
    <xf numFmtId="177" fontId="14" fillId="0" borderId="67" xfId="0" applyNumberFormat="1" applyFont="1" applyBorder="1">
      <alignment vertical="center"/>
    </xf>
    <xf numFmtId="177" fontId="14" fillId="0" borderId="97" xfId="0" applyNumberFormat="1" applyFont="1" applyBorder="1">
      <alignment vertical="center"/>
    </xf>
    <xf numFmtId="176" fontId="14" fillId="0" borderId="55" xfId="0" applyNumberFormat="1" applyFont="1" applyBorder="1">
      <alignment vertical="center"/>
    </xf>
    <xf numFmtId="177" fontId="14" fillId="0" borderId="55" xfId="0" applyNumberFormat="1" applyFont="1" applyBorder="1">
      <alignment vertical="center"/>
    </xf>
    <xf numFmtId="177" fontId="14" fillId="0" borderId="56" xfId="0" applyNumberFormat="1" applyFont="1" applyBorder="1">
      <alignment vertical="center"/>
    </xf>
    <xf numFmtId="177" fontId="14" fillId="3" borderId="56" xfId="0" applyNumberFormat="1" applyFont="1" applyFill="1" applyBorder="1">
      <alignment vertical="center"/>
    </xf>
    <xf numFmtId="177" fontId="14" fillId="0" borderId="57" xfId="0" applyNumberFormat="1" applyFont="1" applyBorder="1">
      <alignment vertical="center"/>
    </xf>
    <xf numFmtId="177" fontId="14" fillId="0" borderId="75" xfId="0" applyNumberFormat="1" applyFont="1" applyBorder="1">
      <alignment vertical="center"/>
    </xf>
    <xf numFmtId="177" fontId="14" fillId="0" borderId="74" xfId="0" applyNumberFormat="1" applyFont="1" applyBorder="1">
      <alignment vertical="center"/>
    </xf>
    <xf numFmtId="177" fontId="14" fillId="3" borderId="74" xfId="0" applyNumberFormat="1" applyFont="1" applyFill="1" applyBorder="1">
      <alignment vertical="center"/>
    </xf>
    <xf numFmtId="177" fontId="14" fillId="0" borderId="72" xfId="0" applyNumberFormat="1" applyFont="1" applyBorder="1">
      <alignment vertical="center"/>
    </xf>
    <xf numFmtId="177" fontId="14" fillId="0" borderId="82" xfId="0" applyNumberFormat="1" applyFont="1" applyBorder="1">
      <alignment vertical="center"/>
    </xf>
    <xf numFmtId="177" fontId="14" fillId="0" borderId="83" xfId="0" applyNumberFormat="1" applyFont="1" applyBorder="1">
      <alignment vertical="center"/>
    </xf>
    <xf numFmtId="177" fontId="14" fillId="3" borderId="83" xfId="0" applyNumberFormat="1" applyFont="1" applyFill="1" applyBorder="1">
      <alignment vertical="center"/>
    </xf>
    <xf numFmtId="177" fontId="14" fillId="0" borderId="84" xfId="0" applyNumberFormat="1" applyFont="1" applyBorder="1">
      <alignment vertical="center"/>
    </xf>
    <xf numFmtId="0" fontId="14" fillId="0" borderId="110" xfId="0" applyFont="1" applyBorder="1">
      <alignment vertical="center"/>
    </xf>
    <xf numFmtId="177" fontId="14" fillId="0" borderId="93" xfId="0" applyNumberFormat="1" applyFont="1" applyBorder="1">
      <alignment vertical="center"/>
    </xf>
    <xf numFmtId="177" fontId="14" fillId="0" borderId="78" xfId="0" applyNumberFormat="1" applyFont="1" applyBorder="1">
      <alignment vertical="center"/>
    </xf>
    <xf numFmtId="177" fontId="14" fillId="0" borderId="79" xfId="0" applyNumberFormat="1" applyFont="1" applyBorder="1">
      <alignment vertical="center"/>
    </xf>
    <xf numFmtId="0" fontId="4" fillId="0" borderId="111" xfId="0" applyFont="1" applyBorder="1">
      <alignment vertical="center"/>
    </xf>
    <xf numFmtId="177" fontId="14" fillId="0" borderId="58" xfId="0" applyNumberFormat="1" applyFont="1" applyBorder="1">
      <alignment vertical="center"/>
    </xf>
    <xf numFmtId="177" fontId="14" fillId="0" borderId="59" xfId="0" applyNumberFormat="1" applyFont="1" applyBorder="1">
      <alignment vertical="center"/>
    </xf>
    <xf numFmtId="177" fontId="14" fillId="0" borderId="60" xfId="0" applyNumberFormat="1" applyFont="1" applyBorder="1">
      <alignment vertical="center"/>
    </xf>
    <xf numFmtId="0" fontId="14" fillId="0" borderId="38" xfId="0" applyFont="1" applyBorder="1">
      <alignment vertical="center"/>
    </xf>
    <xf numFmtId="177" fontId="14" fillId="0" borderId="90" xfId="0" applyNumberFormat="1" applyFont="1" applyBorder="1">
      <alignment vertical="center"/>
    </xf>
    <xf numFmtId="177" fontId="14" fillId="0" borderId="88" xfId="0" applyNumberFormat="1" applyFont="1" applyBorder="1">
      <alignment vertical="center"/>
    </xf>
    <xf numFmtId="177" fontId="14" fillId="0" borderId="89" xfId="0" applyNumberFormat="1" applyFont="1" applyBorder="1">
      <alignment vertical="center"/>
    </xf>
    <xf numFmtId="0" fontId="14" fillId="0" borderId="86" xfId="0" applyFont="1" applyBorder="1">
      <alignment vertical="center"/>
    </xf>
    <xf numFmtId="177" fontId="14" fillId="3" borderId="59" xfId="0" applyNumberFormat="1" applyFont="1" applyFill="1" applyBorder="1">
      <alignment vertical="center"/>
    </xf>
    <xf numFmtId="177" fontId="14" fillId="3" borderId="88" xfId="0" applyNumberFormat="1" applyFont="1" applyFill="1" applyBorder="1">
      <alignment vertical="center"/>
    </xf>
    <xf numFmtId="0" fontId="4" fillId="0" borderId="30" xfId="0" applyFont="1" applyBorder="1">
      <alignment vertical="center"/>
    </xf>
    <xf numFmtId="177" fontId="14" fillId="0" borderId="61" xfId="0" applyNumberFormat="1" applyFont="1" applyBorder="1">
      <alignment vertical="center"/>
    </xf>
    <xf numFmtId="177" fontId="14" fillId="0" borderId="62" xfId="0" applyNumberFormat="1" applyFont="1" applyBorder="1">
      <alignment vertical="center"/>
    </xf>
    <xf numFmtId="177" fontId="14" fillId="3" borderId="62" xfId="0" applyNumberFormat="1" applyFont="1" applyFill="1" applyBorder="1">
      <alignment vertical="center"/>
    </xf>
    <xf numFmtId="177" fontId="14" fillId="0" borderId="63" xfId="0" applyNumberFormat="1" applyFont="1" applyBorder="1">
      <alignment vertical="center"/>
    </xf>
    <xf numFmtId="0" fontId="4" fillId="0" borderId="112" xfId="0" applyFont="1" applyBorder="1">
      <alignment vertical="center"/>
    </xf>
    <xf numFmtId="177" fontId="14" fillId="3" borderId="78" xfId="0" applyNumberFormat="1" applyFont="1" applyFill="1" applyBorder="1">
      <alignment vertical="center"/>
    </xf>
    <xf numFmtId="0" fontId="0" fillId="0" borderId="0" xfId="0" applyAlignment="1">
      <alignment horizontal="center" vertical="center"/>
    </xf>
    <xf numFmtId="0" fontId="18" fillId="0" borderId="0" xfId="2" applyFont="1">
      <alignment vertical="center"/>
    </xf>
    <xf numFmtId="0" fontId="19" fillId="0" borderId="0" xfId="2" applyFont="1">
      <alignment vertical="center"/>
    </xf>
    <xf numFmtId="0" fontId="20" fillId="0" borderId="0" xfId="2" applyFont="1">
      <alignment vertical="center"/>
    </xf>
    <xf numFmtId="0" fontId="3" fillId="2" borderId="19" xfId="0" applyFont="1" applyFill="1" applyBorder="1" applyAlignment="1">
      <alignment horizontal="center" vertical="center"/>
    </xf>
    <xf numFmtId="176" fontId="3" fillId="0" borderId="114" xfId="0" applyNumberFormat="1" applyFont="1" applyBorder="1">
      <alignment vertical="center"/>
    </xf>
    <xf numFmtId="176" fontId="3" fillId="0" borderId="115" xfId="0" applyNumberFormat="1" applyFont="1" applyBorder="1">
      <alignment vertical="center"/>
    </xf>
    <xf numFmtId="176" fontId="5" fillId="0" borderId="116" xfId="0" applyNumberFormat="1" applyFont="1" applyBorder="1" applyAlignment="1"/>
    <xf numFmtId="176" fontId="5" fillId="0" borderId="117" xfId="0" applyNumberFormat="1" applyFont="1" applyBorder="1" applyAlignment="1"/>
    <xf numFmtId="176" fontId="5" fillId="0" borderId="12" xfId="0" applyNumberFormat="1" applyFont="1" applyBorder="1" applyAlignment="1"/>
    <xf numFmtId="176" fontId="3" fillId="0" borderId="118" xfId="0" applyNumberFormat="1" applyFont="1" applyBorder="1">
      <alignment vertical="center"/>
    </xf>
    <xf numFmtId="176" fontId="3" fillId="0" borderId="119" xfId="0" applyNumberFormat="1" applyFont="1" applyBorder="1">
      <alignment vertical="center"/>
    </xf>
    <xf numFmtId="176" fontId="3" fillId="0" borderId="116" xfId="0" applyNumberFormat="1" applyFont="1" applyBorder="1">
      <alignment vertical="center"/>
    </xf>
    <xf numFmtId="176" fontId="3" fillId="0" borderId="120" xfId="0" applyNumberFormat="1" applyFont="1" applyBorder="1">
      <alignment vertical="center"/>
    </xf>
    <xf numFmtId="176" fontId="3" fillId="0" borderId="2" xfId="0" applyNumberFormat="1" applyFont="1" applyBorder="1">
      <alignment vertical="center"/>
    </xf>
    <xf numFmtId="176" fontId="3" fillId="0" borderId="117" xfId="0" applyNumberFormat="1" applyFont="1" applyBorder="1">
      <alignment vertical="center"/>
    </xf>
    <xf numFmtId="176" fontId="3" fillId="0" borderId="21" xfId="0" applyNumberFormat="1" applyFont="1" applyBorder="1">
      <alignment vertical="center"/>
    </xf>
    <xf numFmtId="0" fontId="3" fillId="2" borderId="121" xfId="0" applyFont="1" applyFill="1" applyBorder="1" applyAlignment="1">
      <alignment horizontal="center" vertical="center"/>
    </xf>
    <xf numFmtId="176" fontId="3" fillId="0" borderId="122" xfId="0" applyNumberFormat="1" applyFont="1" applyBorder="1">
      <alignment vertical="center"/>
    </xf>
    <xf numFmtId="176" fontId="3" fillId="0" borderId="123" xfId="0" applyNumberFormat="1" applyFont="1" applyBorder="1">
      <alignment vertical="center"/>
    </xf>
    <xf numFmtId="176" fontId="5" fillId="0" borderId="124" xfId="0" applyNumberFormat="1" applyFont="1" applyBorder="1" applyAlignment="1"/>
    <xf numFmtId="176" fontId="5" fillId="0" borderId="125" xfId="0" applyNumberFormat="1" applyFont="1" applyBorder="1" applyAlignment="1"/>
    <xf numFmtId="176" fontId="5" fillId="0" borderId="126" xfId="0" applyNumberFormat="1" applyFont="1" applyBorder="1" applyAlignment="1"/>
    <xf numFmtId="176" fontId="3" fillId="0" borderId="127" xfId="0" applyNumberFormat="1" applyFont="1" applyBorder="1">
      <alignment vertical="center"/>
    </xf>
    <xf numFmtId="176" fontId="3" fillId="0" borderId="128" xfId="0" applyNumberFormat="1" applyFont="1" applyBorder="1">
      <alignment vertical="center"/>
    </xf>
    <xf numFmtId="176" fontId="3" fillId="0" borderId="129" xfId="0" applyNumberFormat="1" applyFont="1" applyBorder="1">
      <alignment vertical="center"/>
    </xf>
    <xf numFmtId="176" fontId="3" fillId="0" borderId="124" xfId="0" applyNumberFormat="1" applyFont="1" applyBorder="1">
      <alignment vertical="center"/>
    </xf>
    <xf numFmtId="176" fontId="3" fillId="0" borderId="130" xfId="0" applyNumberFormat="1" applyFont="1" applyBorder="1">
      <alignment vertical="center"/>
    </xf>
    <xf numFmtId="176" fontId="3" fillId="0" borderId="131" xfId="0" applyNumberFormat="1" applyFont="1" applyBorder="1">
      <alignment vertical="center"/>
    </xf>
    <xf numFmtId="176" fontId="3" fillId="0" borderId="125" xfId="0" applyNumberFormat="1" applyFont="1" applyBorder="1">
      <alignment vertical="center"/>
    </xf>
    <xf numFmtId="176" fontId="3" fillId="0" borderId="132" xfId="0" applyNumberFormat="1" applyFont="1" applyBorder="1">
      <alignment vertical="center"/>
    </xf>
    <xf numFmtId="176" fontId="14" fillId="0" borderId="112" xfId="0" applyNumberFormat="1" applyFont="1" applyBorder="1" applyAlignment="1">
      <alignment horizontal="center" vertical="center"/>
    </xf>
    <xf numFmtId="0" fontId="3" fillId="0" borderId="103" xfId="0" applyFont="1" applyBorder="1" applyAlignment="1">
      <alignment horizontal="center" vertical="center"/>
    </xf>
    <xf numFmtId="177" fontId="3" fillId="0" borderId="14" xfId="0" applyNumberFormat="1" applyFont="1" applyBorder="1">
      <alignment vertical="center"/>
    </xf>
    <xf numFmtId="177" fontId="3" fillId="0" borderId="112" xfId="0" applyNumberFormat="1" applyFont="1" applyBorder="1">
      <alignment vertical="center"/>
    </xf>
    <xf numFmtId="177" fontId="3" fillId="0" borderId="101" xfId="0" applyNumberFormat="1" applyFont="1" applyBorder="1">
      <alignment vertical="center"/>
    </xf>
    <xf numFmtId="177" fontId="3" fillId="0" borderId="103" xfId="0" applyNumberFormat="1" applyFont="1" applyBorder="1">
      <alignment vertical="center"/>
    </xf>
    <xf numFmtId="177" fontId="3" fillId="0" borderId="102" xfId="0" applyNumberFormat="1" applyFont="1" applyBorder="1">
      <alignment vertical="center"/>
    </xf>
    <xf numFmtId="177" fontId="3" fillId="0" borderId="104" xfId="0" applyNumberFormat="1" applyFont="1" applyBorder="1">
      <alignment vertical="center"/>
    </xf>
    <xf numFmtId="177" fontId="3" fillId="0" borderId="1" xfId="0" applyNumberFormat="1" applyFont="1" applyBorder="1">
      <alignment vertical="center"/>
    </xf>
    <xf numFmtId="177" fontId="3" fillId="0" borderId="9" xfId="0" applyNumberFormat="1" applyFont="1" applyBorder="1">
      <alignment vertical="center"/>
    </xf>
    <xf numFmtId="177" fontId="3" fillId="3" borderId="9" xfId="0" applyNumberFormat="1" applyFont="1" applyFill="1" applyBorder="1">
      <alignment vertical="center"/>
    </xf>
    <xf numFmtId="177" fontId="3" fillId="3" borderId="101" xfId="0" applyNumberFormat="1" applyFont="1" applyFill="1" applyBorder="1">
      <alignment vertical="center"/>
    </xf>
    <xf numFmtId="177" fontId="3" fillId="3" borderId="1" xfId="0" applyNumberFormat="1" applyFont="1" applyFill="1" applyBorder="1">
      <alignment vertical="center"/>
    </xf>
    <xf numFmtId="0" fontId="3" fillId="0" borderId="1" xfId="0" applyFont="1" applyBorder="1" applyAlignment="1">
      <alignment horizontal="center" vertical="center"/>
    </xf>
    <xf numFmtId="176" fontId="14" fillId="0" borderId="134" xfId="0" applyNumberFormat="1" applyFont="1" applyBorder="1">
      <alignment vertical="center"/>
    </xf>
    <xf numFmtId="176" fontId="14" fillId="0" borderId="112" xfId="0" applyNumberFormat="1" applyFont="1" applyBorder="1">
      <alignment vertical="center"/>
    </xf>
    <xf numFmtId="176" fontId="14" fillId="0" borderId="101" xfId="0" applyNumberFormat="1" applyFont="1" applyBorder="1">
      <alignment vertical="center"/>
    </xf>
    <xf numFmtId="176" fontId="14" fillId="0" borderId="103" xfId="0" applyNumberFormat="1" applyFont="1" applyBorder="1">
      <alignment vertical="center"/>
    </xf>
    <xf numFmtId="176" fontId="14" fillId="0" borderId="9" xfId="0" applyNumberFormat="1" applyFont="1" applyBorder="1">
      <alignment vertical="center"/>
    </xf>
    <xf numFmtId="176" fontId="14" fillId="3" borderId="1" xfId="0" applyNumberFormat="1" applyFont="1" applyFill="1" applyBorder="1">
      <alignment vertical="center"/>
    </xf>
    <xf numFmtId="0" fontId="3" fillId="0" borderId="104" xfId="0" applyFont="1" applyBorder="1">
      <alignment vertical="center"/>
    </xf>
    <xf numFmtId="0" fontId="3" fillId="0" borderId="102" xfId="0" applyFont="1" applyBorder="1">
      <alignment vertical="center"/>
    </xf>
    <xf numFmtId="0" fontId="3" fillId="0" borderId="9" xfId="0" applyFont="1" applyBorder="1">
      <alignment vertical="center"/>
    </xf>
    <xf numFmtId="0" fontId="3" fillId="0" borderId="1" xfId="0" applyFont="1" applyBorder="1">
      <alignment vertical="center"/>
    </xf>
    <xf numFmtId="0" fontId="3" fillId="0" borderId="101" xfId="0" applyFont="1" applyBorder="1">
      <alignment vertical="center"/>
    </xf>
    <xf numFmtId="0" fontId="3" fillId="0" borderId="103" xfId="0" applyFont="1" applyBorder="1">
      <alignment vertical="center"/>
    </xf>
    <xf numFmtId="178" fontId="3" fillId="3" borderId="88" xfId="0" applyNumberFormat="1" applyFont="1" applyFill="1" applyBorder="1">
      <alignment vertical="center"/>
    </xf>
    <xf numFmtId="178" fontId="3" fillId="0" borderId="88" xfId="0" applyNumberFormat="1" applyFont="1" applyBorder="1">
      <alignment vertical="center"/>
    </xf>
    <xf numFmtId="178" fontId="3" fillId="0" borderId="89" xfId="0" applyNumberFormat="1" applyFont="1" applyBorder="1">
      <alignment vertical="center"/>
    </xf>
    <xf numFmtId="178" fontId="3" fillId="3" borderId="83" xfId="0" applyNumberFormat="1" applyFont="1" applyFill="1" applyBorder="1">
      <alignment vertical="center"/>
    </xf>
    <xf numFmtId="178" fontId="3" fillId="0" borderId="83" xfId="0" applyNumberFormat="1" applyFont="1" applyBorder="1">
      <alignment vertical="center"/>
    </xf>
    <xf numFmtId="178" fontId="3" fillId="0" borderId="84" xfId="0" applyNumberFormat="1" applyFont="1" applyBorder="1">
      <alignment vertical="center"/>
    </xf>
    <xf numFmtId="178" fontId="3" fillId="0" borderId="78" xfId="0" applyNumberFormat="1" applyFont="1" applyBorder="1">
      <alignment vertical="center"/>
    </xf>
    <xf numFmtId="178" fontId="3" fillId="3" borderId="78" xfId="0" applyNumberFormat="1" applyFont="1" applyFill="1" applyBorder="1">
      <alignment vertical="center"/>
    </xf>
    <xf numFmtId="178" fontId="3" fillId="0" borderId="79" xfId="0" applyNumberFormat="1" applyFont="1" applyBorder="1">
      <alignment vertical="center"/>
    </xf>
    <xf numFmtId="178" fontId="3" fillId="0" borderId="62" xfId="0" applyNumberFormat="1" applyFont="1" applyBorder="1">
      <alignment vertical="center"/>
    </xf>
    <xf numFmtId="178" fontId="3" fillId="3" borderId="62" xfId="0" applyNumberFormat="1" applyFont="1" applyFill="1" applyBorder="1">
      <alignment vertical="center"/>
    </xf>
    <xf numFmtId="178" fontId="3" fillId="0" borderId="63" xfId="0" applyNumberFormat="1" applyFont="1" applyBorder="1">
      <alignment vertical="center"/>
    </xf>
    <xf numFmtId="0" fontId="3" fillId="2" borderId="135" xfId="0" applyFont="1" applyFill="1" applyBorder="1" applyAlignment="1">
      <alignment horizontal="center" vertical="center"/>
    </xf>
    <xf numFmtId="0" fontId="3" fillId="2" borderId="136" xfId="0" applyFont="1" applyFill="1" applyBorder="1" applyAlignment="1">
      <alignment horizontal="center" vertical="center"/>
    </xf>
    <xf numFmtId="176" fontId="3" fillId="0" borderId="137" xfId="0" applyNumberFormat="1" applyFont="1" applyBorder="1">
      <alignment vertical="center"/>
    </xf>
    <xf numFmtId="176" fontId="3" fillId="0" borderId="138" xfId="0" applyNumberFormat="1" applyFont="1" applyBorder="1">
      <alignment vertical="center"/>
    </xf>
    <xf numFmtId="176" fontId="5" fillId="0" borderId="139" xfId="0" applyNumberFormat="1" applyFont="1" applyBorder="1" applyAlignment="1"/>
    <xf numFmtId="176" fontId="5" fillId="0" borderId="140" xfId="0" applyNumberFormat="1" applyFont="1" applyBorder="1" applyAlignment="1"/>
    <xf numFmtId="176" fontId="5" fillId="0" borderId="141" xfId="0" applyNumberFormat="1" applyFont="1" applyBorder="1" applyAlignment="1"/>
    <xf numFmtId="176" fontId="3" fillId="0" borderId="142" xfId="0" applyNumberFormat="1" applyFont="1" applyBorder="1">
      <alignment vertical="center"/>
    </xf>
    <xf numFmtId="176" fontId="3" fillId="0" borderId="143" xfId="0" applyNumberFormat="1" applyFont="1" applyBorder="1">
      <alignment vertical="center"/>
    </xf>
    <xf numFmtId="176" fontId="3" fillId="0" borderId="144" xfId="0" applyNumberFormat="1" applyFont="1" applyBorder="1">
      <alignment vertical="center"/>
    </xf>
    <xf numFmtId="176" fontId="3" fillId="0" borderId="139" xfId="0" applyNumberFormat="1" applyFont="1" applyBorder="1">
      <alignment vertical="center"/>
    </xf>
    <xf numFmtId="176" fontId="3" fillId="0" borderId="145" xfId="0" applyNumberFormat="1" applyFont="1" applyBorder="1">
      <alignment vertical="center"/>
    </xf>
    <xf numFmtId="176" fontId="3" fillId="0" borderId="146" xfId="0" applyNumberFormat="1" applyFont="1" applyBorder="1">
      <alignment vertical="center"/>
    </xf>
    <xf numFmtId="176" fontId="3" fillId="0" borderId="140" xfId="0" applyNumberFormat="1" applyFont="1" applyBorder="1">
      <alignment vertical="center"/>
    </xf>
    <xf numFmtId="0" fontId="14" fillId="0" borderId="7" xfId="0" applyFont="1" applyBorder="1" applyAlignment="1">
      <alignment horizontal="center" vertical="center"/>
    </xf>
    <xf numFmtId="176" fontId="14" fillId="0" borderId="14" xfId="0" applyNumberFormat="1" applyFont="1" applyBorder="1">
      <alignment vertical="center"/>
    </xf>
    <xf numFmtId="176" fontId="14" fillId="0" borderId="12" xfId="0" applyNumberFormat="1" applyFont="1" applyBorder="1">
      <alignment vertical="center"/>
    </xf>
    <xf numFmtId="176" fontId="14" fillId="0" borderId="98" xfId="0" applyNumberFormat="1" applyFont="1" applyBorder="1">
      <alignment vertical="center"/>
    </xf>
    <xf numFmtId="176" fontId="14" fillId="0" borderId="100" xfId="0" applyNumberFormat="1" applyFont="1" applyBorder="1">
      <alignment vertical="center"/>
    </xf>
    <xf numFmtId="176" fontId="14" fillId="0" borderId="1" xfId="0" applyNumberFormat="1" applyFont="1" applyBorder="1">
      <alignment vertical="center"/>
    </xf>
    <xf numFmtId="176" fontId="14" fillId="0" borderId="104" xfId="0" applyNumberFormat="1" applyFont="1" applyBorder="1">
      <alignment vertical="center"/>
    </xf>
    <xf numFmtId="176" fontId="14" fillId="0" borderId="102" xfId="0" applyNumberFormat="1" applyFont="1" applyBorder="1">
      <alignment vertical="center"/>
    </xf>
    <xf numFmtId="176" fontId="14" fillId="0" borderId="97" xfId="0" applyNumberFormat="1" applyFont="1" applyBorder="1">
      <alignment vertical="center"/>
    </xf>
    <xf numFmtId="177" fontId="3" fillId="0" borderId="133" xfId="0" applyNumberFormat="1" applyFont="1" applyBorder="1">
      <alignment vertical="center"/>
    </xf>
    <xf numFmtId="0" fontId="14" fillId="0" borderId="134" xfId="0" applyFont="1" applyBorder="1" applyAlignment="1">
      <alignment horizontal="center" vertical="center"/>
    </xf>
    <xf numFmtId="176" fontId="14" fillId="0" borderId="103" xfId="0" applyNumberFormat="1" applyFont="1" applyBorder="1" applyAlignment="1">
      <alignment horizontal="right" vertical="center"/>
    </xf>
    <xf numFmtId="176" fontId="14" fillId="3" borderId="9" xfId="0" applyNumberFormat="1" applyFont="1" applyFill="1" applyBorder="1">
      <alignment vertical="center"/>
    </xf>
    <xf numFmtId="176" fontId="14" fillId="3" borderId="101" xfId="0" applyNumberFormat="1" applyFont="1" applyFill="1" applyBorder="1">
      <alignment vertical="center"/>
    </xf>
    <xf numFmtId="178" fontId="3" fillId="0" borderId="104" xfId="0" applyNumberFormat="1" applyFont="1" applyBorder="1">
      <alignment vertical="center"/>
    </xf>
    <xf numFmtId="178" fontId="3" fillId="0" borderId="102" xfId="0" applyNumberFormat="1" applyFont="1" applyBorder="1">
      <alignment vertical="center"/>
    </xf>
    <xf numFmtId="178" fontId="3" fillId="0" borderId="9" xfId="0" applyNumberFormat="1" applyFont="1" applyBorder="1">
      <alignment vertical="center"/>
    </xf>
    <xf numFmtId="178" fontId="3" fillId="0" borderId="103" xfId="0" applyNumberFormat="1" applyFont="1" applyBorder="1">
      <alignment vertical="center"/>
    </xf>
    <xf numFmtId="0" fontId="14" fillId="0" borderId="133" xfId="0" applyFont="1" applyBorder="1" applyAlignment="1">
      <alignment horizontal="center" vertical="center"/>
    </xf>
    <xf numFmtId="0" fontId="14" fillId="0" borderId="147" xfId="0" applyFont="1" applyBorder="1" applyAlignment="1">
      <alignment horizontal="center" vertical="center"/>
    </xf>
    <xf numFmtId="176" fontId="14" fillId="0" borderId="7" xfId="0" applyNumberFormat="1" applyFont="1" applyBorder="1">
      <alignment vertical="center"/>
    </xf>
    <xf numFmtId="177" fontId="14" fillId="0" borderId="133" xfId="0" applyNumberFormat="1" applyFont="1" applyBorder="1">
      <alignment vertical="center"/>
    </xf>
    <xf numFmtId="177" fontId="14" fillId="0" borderId="112" xfId="0" applyNumberFormat="1" applyFont="1" applyBorder="1">
      <alignment vertical="center"/>
    </xf>
    <xf numFmtId="177" fontId="14" fillId="0" borderId="101" xfId="0" applyNumberFormat="1" applyFont="1" applyBorder="1">
      <alignment vertical="center"/>
    </xf>
    <xf numFmtId="177" fontId="14" fillId="0" borderId="102" xfId="0" applyNumberFormat="1" applyFont="1" applyBorder="1">
      <alignment vertical="center"/>
    </xf>
    <xf numFmtId="177" fontId="14" fillId="0" borderId="9" xfId="0" applyNumberFormat="1" applyFont="1" applyBorder="1">
      <alignment vertical="center"/>
    </xf>
    <xf numFmtId="177" fontId="14" fillId="0" borderId="1" xfId="0" applyNumberFormat="1" applyFont="1" applyBorder="1">
      <alignment vertical="center"/>
    </xf>
    <xf numFmtId="177" fontId="14" fillId="0" borderId="104" xfId="0" applyNumberFormat="1" applyFont="1" applyBorder="1">
      <alignment vertical="center"/>
    </xf>
    <xf numFmtId="177" fontId="14" fillId="0" borderId="103" xfId="0" applyNumberFormat="1" applyFont="1" applyBorder="1">
      <alignment vertical="center"/>
    </xf>
    <xf numFmtId="0" fontId="3" fillId="2" borderId="148" xfId="0" applyFont="1" applyFill="1" applyBorder="1" applyAlignment="1">
      <alignment horizontal="center" vertical="center"/>
    </xf>
    <xf numFmtId="179" fontId="23" fillId="0" borderId="0" xfId="3" applyNumberFormat="1" applyFont="1" applyAlignment="1">
      <alignment horizontal="right"/>
    </xf>
    <xf numFmtId="0" fontId="1" fillId="0" borderId="0" xfId="0" applyFont="1" applyAlignment="1">
      <alignment horizontal="center" vertical="center"/>
    </xf>
    <xf numFmtId="0" fontId="4" fillId="0" borderId="80" xfId="0" applyFont="1" applyBorder="1">
      <alignment vertical="center"/>
    </xf>
    <xf numFmtId="0" fontId="0" fillId="0" borderId="81" xfId="0" applyBorder="1">
      <alignment vertical="center"/>
    </xf>
    <xf numFmtId="0" fontId="4" fillId="0" borderId="29" xfId="0" applyFont="1" applyBorder="1">
      <alignment vertical="center"/>
    </xf>
    <xf numFmtId="0" fontId="0" fillId="0" borderId="64" xfId="0" applyBorder="1">
      <alignment vertical="center"/>
    </xf>
    <xf numFmtId="0" fontId="0" fillId="0" borderId="69" xfId="0" applyBorder="1">
      <alignment vertical="center"/>
    </xf>
    <xf numFmtId="0" fontId="4" fillId="0" borderId="37" xfId="0" applyFont="1" applyBorder="1">
      <alignment vertical="center"/>
    </xf>
    <xf numFmtId="0" fontId="0" fillId="0" borderId="38" xfId="0" applyBorder="1">
      <alignment vertical="center"/>
    </xf>
    <xf numFmtId="0" fontId="4" fillId="0" borderId="93" xfId="0" applyFont="1" applyBorder="1">
      <alignment vertical="center"/>
    </xf>
    <xf numFmtId="0" fontId="0" fillId="0" borderId="75" xfId="0" applyBorder="1">
      <alignment vertical="center"/>
    </xf>
    <xf numFmtId="0" fontId="0" fillId="0" borderId="58" xfId="0" applyBorder="1">
      <alignment vertical="center"/>
    </xf>
    <xf numFmtId="0" fontId="4" fillId="0" borderId="31" xfId="0" applyFont="1" applyBorder="1">
      <alignment vertical="center"/>
    </xf>
    <xf numFmtId="0" fontId="0" fillId="0" borderId="41" xfId="0" applyBorder="1">
      <alignment vertical="center"/>
    </xf>
    <xf numFmtId="0" fontId="4" fillId="0" borderId="55" xfId="0" applyFont="1" applyBorder="1">
      <alignment vertical="center"/>
    </xf>
    <xf numFmtId="0" fontId="4" fillId="0" borderId="58" xfId="0" applyFont="1" applyBorder="1">
      <alignment vertical="center"/>
    </xf>
    <xf numFmtId="0" fontId="4" fillId="0" borderId="90" xfId="0" applyFont="1" applyBorder="1">
      <alignment vertical="center"/>
    </xf>
    <xf numFmtId="0" fontId="0" fillId="0" borderId="82" xfId="0" applyBorder="1">
      <alignment vertical="center"/>
    </xf>
    <xf numFmtId="0" fontId="0" fillId="0" borderId="61" xfId="0" applyBorder="1">
      <alignment vertical="center"/>
    </xf>
    <xf numFmtId="0" fontId="0" fillId="0" borderId="98" xfId="0" applyBorder="1">
      <alignment vertical="center"/>
    </xf>
    <xf numFmtId="0" fontId="4" fillId="0" borderId="21" xfId="0" applyFont="1" applyBorder="1">
      <alignment vertical="center"/>
    </xf>
    <xf numFmtId="0" fontId="0" fillId="0" borderId="42" xfId="0" applyBorder="1">
      <alignment vertical="center"/>
    </xf>
    <xf numFmtId="0" fontId="4" fillId="0" borderId="23" xfId="0" applyFont="1" applyBorder="1">
      <alignment vertical="center"/>
    </xf>
    <xf numFmtId="0" fontId="0" fillId="0" borderId="14" xfId="0" applyBorder="1">
      <alignment vertical="center"/>
    </xf>
    <xf numFmtId="0" fontId="0" fillId="0" borderId="12" xfId="0" applyBorder="1">
      <alignment vertical="center"/>
    </xf>
    <xf numFmtId="0" fontId="4" fillId="0" borderId="99" xfId="0" applyFont="1" applyBorder="1">
      <alignment vertical="center"/>
    </xf>
    <xf numFmtId="0" fontId="0" fillId="0" borderId="100" xfId="0" applyBorder="1">
      <alignment vertical="center"/>
    </xf>
    <xf numFmtId="0" fontId="4" fillId="0" borderId="93" xfId="0" applyFont="1" applyBorder="1" applyAlignment="1">
      <alignment horizontal="center" vertical="center"/>
    </xf>
    <xf numFmtId="0" fontId="4" fillId="0" borderId="75" xfId="0" applyFont="1" applyBorder="1" applyAlignment="1">
      <alignment horizontal="center" vertical="center"/>
    </xf>
    <xf numFmtId="0" fontId="4" fillId="0" borderId="58" xfId="0" applyFont="1" applyBorder="1" applyAlignment="1">
      <alignment horizontal="center" vertical="center"/>
    </xf>
    <xf numFmtId="0" fontId="0" fillId="0" borderId="21" xfId="0" applyBorder="1">
      <alignment vertical="center"/>
    </xf>
    <xf numFmtId="0" fontId="4" fillId="0" borderId="90" xfId="0" applyFont="1" applyBorder="1" applyAlignment="1">
      <alignment horizontal="center" vertical="center"/>
    </xf>
    <xf numFmtId="0" fontId="4" fillId="0" borderId="82" xfId="0" applyFont="1" applyBorder="1" applyAlignment="1">
      <alignment horizontal="center" vertical="center"/>
    </xf>
    <xf numFmtId="0" fontId="4" fillId="0" borderId="75" xfId="0" applyFont="1" applyBorder="1">
      <alignment vertical="center"/>
    </xf>
    <xf numFmtId="0" fontId="4" fillId="0" borderId="82" xfId="0" applyFont="1" applyBorder="1">
      <alignment vertical="center"/>
    </xf>
    <xf numFmtId="0" fontId="4" fillId="0" borderId="71" xfId="0" applyFont="1" applyBorder="1" applyAlignment="1">
      <alignment horizontal="center" vertical="center"/>
    </xf>
    <xf numFmtId="0" fontId="4" fillId="0" borderId="76" xfId="0" applyFont="1" applyBorder="1" applyAlignment="1">
      <alignment horizontal="center" vertical="center"/>
    </xf>
    <xf numFmtId="0" fontId="0" fillId="0" borderId="68" xfId="0" applyBorder="1">
      <alignment vertical="center"/>
    </xf>
    <xf numFmtId="0" fontId="4" fillId="0" borderId="107" xfId="0" applyFont="1" applyBorder="1">
      <alignment vertical="center"/>
    </xf>
    <xf numFmtId="0" fontId="4" fillId="0" borderId="108" xfId="0" applyFont="1" applyBorder="1">
      <alignment vertical="center"/>
    </xf>
    <xf numFmtId="0" fontId="0" fillId="0" borderId="109" xfId="0" applyBorder="1">
      <alignment vertical="center"/>
    </xf>
    <xf numFmtId="0" fontId="4" fillId="0" borderId="61" xfId="0" applyFont="1" applyBorder="1">
      <alignment vertical="center"/>
    </xf>
    <xf numFmtId="0" fontId="4" fillId="0" borderId="113" xfId="0" applyFont="1" applyBorder="1">
      <alignment vertical="center"/>
    </xf>
    <xf numFmtId="0" fontId="0" fillId="0" borderId="71" xfId="0" applyBorder="1">
      <alignment vertical="center"/>
    </xf>
    <xf numFmtId="0" fontId="0" fillId="0" borderId="91" xfId="0" applyBorder="1">
      <alignment vertical="center"/>
    </xf>
  </cellXfs>
  <cellStyles count="4">
    <cellStyle name="ハイパーリンク" xfId="2" builtinId="8"/>
    <cellStyle name="標準" xfId="0" builtinId="0"/>
    <cellStyle name="標準 2" xfId="1" xr:uid="{00000000-0005-0000-0000-000002000000}"/>
    <cellStyle name="標準_2020" xfId="3" xr:uid="{7BD7E1ED-181E-48E7-ADF7-2F07030E23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a:t>愛知県の地域別社会増減数の推移</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49890830075705E-2"/>
          <c:y val="0.11673700787401575"/>
          <c:w val="0.85012222352546329"/>
          <c:h val="0.64993903762029748"/>
        </c:manualLayout>
      </c:layout>
      <c:lineChart>
        <c:grouping val="standard"/>
        <c:varyColors val="0"/>
        <c:ser>
          <c:idx val="0"/>
          <c:order val="0"/>
          <c:tx>
            <c:strRef>
              <c:f>'愛知（増減）'!$A$83</c:f>
              <c:strCache>
                <c:ptCount val="1"/>
                <c:pt idx="0">
                  <c:v>北海道</c:v>
                </c:pt>
              </c:strCache>
            </c:strRef>
          </c:tx>
          <c:spPr>
            <a:ln w="12700" cap="rnd">
              <a:solidFill>
                <a:schemeClr val="accent1"/>
              </a:solidFill>
              <a:round/>
            </a:ln>
            <a:effectLst/>
          </c:spPr>
          <c:marker>
            <c:symbol val="none"/>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'愛知（増減）'!$B$83:$BB$83</c:f>
              <c:numCache>
                <c:formatCode>#,##0_ ;[Red]\-#,##0\ </c:formatCode>
                <c:ptCount val="53"/>
                <c:pt idx="0">
                  <c:v>6087</c:v>
                </c:pt>
                <c:pt idx="1">
                  <c:v>4480</c:v>
                </c:pt>
                <c:pt idx="2">
                  <c:v>2253</c:v>
                </c:pt>
                <c:pt idx="3">
                  <c:v>2756</c:v>
                </c:pt>
                <c:pt idx="4">
                  <c:v>741</c:v>
                </c:pt>
                <c:pt idx="5">
                  <c:v>-239</c:v>
                </c:pt>
                <c:pt idx="6">
                  <c:v>-556</c:v>
                </c:pt>
                <c:pt idx="7">
                  <c:v>-188</c:v>
                </c:pt>
                <c:pt idx="8">
                  <c:v>33</c:v>
                </c:pt>
                <c:pt idx="9">
                  <c:v>-304</c:v>
                </c:pt>
                <c:pt idx="10">
                  <c:v>209</c:v>
                </c:pt>
                <c:pt idx="11">
                  <c:v>327</c:v>
                </c:pt>
                <c:pt idx="12">
                  <c:v>628</c:v>
                </c:pt>
                <c:pt idx="13">
                  <c:v>619</c:v>
                </c:pt>
                <c:pt idx="14">
                  <c:v>919</c:v>
                </c:pt>
                <c:pt idx="15">
                  <c:v>1659</c:v>
                </c:pt>
                <c:pt idx="16">
                  <c:v>1225</c:v>
                </c:pt>
                <c:pt idx="17">
                  <c:v>1668</c:v>
                </c:pt>
                <c:pt idx="18">
                  <c:v>1100</c:v>
                </c:pt>
                <c:pt idx="19">
                  <c:v>1151</c:v>
                </c:pt>
                <c:pt idx="20">
                  <c:v>1092</c:v>
                </c:pt>
                <c:pt idx="21">
                  <c:v>1081</c:v>
                </c:pt>
                <c:pt idx="22">
                  <c:v>312</c:v>
                </c:pt>
                <c:pt idx="23">
                  <c:v>94</c:v>
                </c:pt>
                <c:pt idx="24">
                  <c:v>-70</c:v>
                </c:pt>
                <c:pt idx="25">
                  <c:v>-6</c:v>
                </c:pt>
                <c:pt idx="26">
                  <c:v>61</c:v>
                </c:pt>
                <c:pt idx="27">
                  <c:v>146</c:v>
                </c:pt>
                <c:pt idx="28">
                  <c:v>460</c:v>
                </c:pt>
                <c:pt idx="29">
                  <c:v>480</c:v>
                </c:pt>
                <c:pt idx="30">
                  <c:v>231</c:v>
                </c:pt>
                <c:pt idx="31">
                  <c:v>404</c:v>
                </c:pt>
                <c:pt idx="32">
                  <c:v>488</c:v>
                </c:pt>
                <c:pt idx="33">
                  <c:v>739</c:v>
                </c:pt>
                <c:pt idx="34">
                  <c:v>1036</c:v>
                </c:pt>
                <c:pt idx="35">
                  <c:v>1567</c:v>
                </c:pt>
                <c:pt idx="36">
                  <c:v>2148</c:v>
                </c:pt>
                <c:pt idx="37">
                  <c:v>2132</c:v>
                </c:pt>
                <c:pt idx="38">
                  <c:v>2135</c:v>
                </c:pt>
                <c:pt idx="39">
                  <c:v>375</c:v>
                </c:pt>
                <c:pt idx="40">
                  <c:v>221</c:v>
                </c:pt>
                <c:pt idx="41">
                  <c:v>341</c:v>
                </c:pt>
                <c:pt idx="42">
                  <c:v>515</c:v>
                </c:pt>
                <c:pt idx="43">
                  <c:v>474</c:v>
                </c:pt>
                <c:pt idx="44">
                  <c:v>317</c:v>
                </c:pt>
                <c:pt idx="45">
                  <c:v>826</c:v>
                </c:pt>
                <c:pt idx="46">
                  <c:v>381</c:v>
                </c:pt>
                <c:pt idx="47">
                  <c:v>371</c:v>
                </c:pt>
                <c:pt idx="48">
                  <c:v>361</c:v>
                </c:pt>
                <c:pt idx="49">
                  <c:v>256</c:v>
                </c:pt>
                <c:pt idx="50">
                  <c:v>-113</c:v>
                </c:pt>
                <c:pt idx="51">
                  <c:v>9</c:v>
                </c:pt>
                <c:pt idx="52">
                  <c:v>46</c:v>
                </c:pt>
              </c:numCache>
            </c:numRef>
          </c:val>
          <c:smooth val="0"/>
          <c:extLst>
            <c:ext xmlns:c16="http://schemas.microsoft.com/office/drawing/2014/chart" uri="{C3380CC4-5D6E-409C-BE32-E72D297353CC}">
              <c16:uniqueId val="{00000000-177B-48D8-A3A9-A716D4D6347F}"/>
            </c:ext>
          </c:extLst>
        </c:ser>
        <c:ser>
          <c:idx val="1"/>
          <c:order val="1"/>
          <c:tx>
            <c:strRef>
              <c:f>'愛知（増減）'!$A$84</c:f>
              <c:strCache>
                <c:ptCount val="1"/>
                <c:pt idx="0">
                  <c:v>東北</c:v>
                </c:pt>
              </c:strCache>
            </c:strRef>
          </c:tx>
          <c:spPr>
            <a:ln w="12700" cap="rnd">
              <a:solidFill>
                <a:schemeClr val="accent2"/>
              </a:solidFill>
              <a:round/>
            </a:ln>
            <a:effectLst/>
          </c:spPr>
          <c:marker>
            <c:symbol val="none"/>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'愛知（増減）'!$B$84:$BB$84</c:f>
              <c:numCache>
                <c:formatCode>#,##0_ ;[Red]\-#,##0\ </c:formatCode>
                <c:ptCount val="53"/>
                <c:pt idx="0">
                  <c:v>3790</c:v>
                </c:pt>
                <c:pt idx="1">
                  <c:v>3075</c:v>
                </c:pt>
                <c:pt idx="2">
                  <c:v>2196</c:v>
                </c:pt>
                <c:pt idx="3">
                  <c:v>2169</c:v>
                </c:pt>
                <c:pt idx="4">
                  <c:v>1199</c:v>
                </c:pt>
                <c:pt idx="5">
                  <c:v>-296</c:v>
                </c:pt>
                <c:pt idx="6">
                  <c:v>-1053</c:v>
                </c:pt>
                <c:pt idx="7">
                  <c:v>-579</c:v>
                </c:pt>
                <c:pt idx="8">
                  <c:v>-1231</c:v>
                </c:pt>
                <c:pt idx="9">
                  <c:v>-315</c:v>
                </c:pt>
                <c:pt idx="10">
                  <c:v>-213</c:v>
                </c:pt>
                <c:pt idx="11">
                  <c:v>134</c:v>
                </c:pt>
                <c:pt idx="12">
                  <c:v>400</c:v>
                </c:pt>
                <c:pt idx="13">
                  <c:v>329</c:v>
                </c:pt>
                <c:pt idx="14">
                  <c:v>877</c:v>
                </c:pt>
                <c:pt idx="15">
                  <c:v>1024</c:v>
                </c:pt>
                <c:pt idx="16">
                  <c:v>767</c:v>
                </c:pt>
                <c:pt idx="17">
                  <c:v>808</c:v>
                </c:pt>
                <c:pt idx="18">
                  <c:v>472</c:v>
                </c:pt>
                <c:pt idx="19">
                  <c:v>538</c:v>
                </c:pt>
                <c:pt idx="20">
                  <c:v>543</c:v>
                </c:pt>
                <c:pt idx="21">
                  <c:v>255</c:v>
                </c:pt>
                <c:pt idx="22">
                  <c:v>239</c:v>
                </c:pt>
                <c:pt idx="23">
                  <c:v>233</c:v>
                </c:pt>
                <c:pt idx="24">
                  <c:v>-34</c:v>
                </c:pt>
                <c:pt idx="25">
                  <c:v>-177</c:v>
                </c:pt>
                <c:pt idx="26">
                  <c:v>-83</c:v>
                </c:pt>
                <c:pt idx="27">
                  <c:v>282</c:v>
                </c:pt>
                <c:pt idx="28">
                  <c:v>184</c:v>
                </c:pt>
                <c:pt idx="29">
                  <c:v>291</c:v>
                </c:pt>
                <c:pt idx="30">
                  <c:v>471</c:v>
                </c:pt>
                <c:pt idx="31">
                  <c:v>617</c:v>
                </c:pt>
                <c:pt idx="32">
                  <c:v>483</c:v>
                </c:pt>
                <c:pt idx="33">
                  <c:v>807</c:v>
                </c:pt>
                <c:pt idx="34">
                  <c:v>930</c:v>
                </c:pt>
                <c:pt idx="35">
                  <c:v>1604</c:v>
                </c:pt>
                <c:pt idx="36">
                  <c:v>2074</c:v>
                </c:pt>
                <c:pt idx="37">
                  <c:v>2206</c:v>
                </c:pt>
                <c:pt idx="38">
                  <c:v>1946</c:v>
                </c:pt>
                <c:pt idx="39">
                  <c:v>559</c:v>
                </c:pt>
                <c:pt idx="40">
                  <c:v>375</c:v>
                </c:pt>
                <c:pt idx="41">
                  <c:v>1467</c:v>
                </c:pt>
                <c:pt idx="42">
                  <c:v>428</c:v>
                </c:pt>
                <c:pt idx="43">
                  <c:v>302</c:v>
                </c:pt>
                <c:pt idx="44">
                  <c:v>205</c:v>
                </c:pt>
                <c:pt idx="45">
                  <c:v>579</c:v>
                </c:pt>
                <c:pt idx="46">
                  <c:v>668</c:v>
                </c:pt>
                <c:pt idx="47">
                  <c:v>665</c:v>
                </c:pt>
                <c:pt idx="48">
                  <c:v>564</c:v>
                </c:pt>
                <c:pt idx="49">
                  <c:v>654</c:v>
                </c:pt>
                <c:pt idx="50">
                  <c:v>243</c:v>
                </c:pt>
                <c:pt idx="51">
                  <c:v>477</c:v>
                </c:pt>
                <c:pt idx="52">
                  <c:v>304</c:v>
                </c:pt>
              </c:numCache>
            </c:numRef>
          </c:val>
          <c:smooth val="0"/>
          <c:extLst>
            <c:ext xmlns:c16="http://schemas.microsoft.com/office/drawing/2014/chart" uri="{C3380CC4-5D6E-409C-BE32-E72D297353CC}">
              <c16:uniqueId val="{00000001-177B-48D8-A3A9-A716D4D6347F}"/>
            </c:ext>
          </c:extLst>
        </c:ser>
        <c:ser>
          <c:idx val="2"/>
          <c:order val="2"/>
          <c:tx>
            <c:strRef>
              <c:f>'愛知（増減）'!$A$85</c:f>
              <c:strCache>
                <c:ptCount val="1"/>
                <c:pt idx="0">
                  <c:v>関東</c:v>
                </c:pt>
              </c:strCache>
            </c:strRef>
          </c:tx>
          <c:spPr>
            <a:ln w="15875" cap="sq">
              <a:solidFill>
                <a:srgbClr val="002060"/>
              </a:solidFill>
              <a:prstDash val="sysDash"/>
              <a:miter lim="800000"/>
            </a:ln>
            <a:effectLst/>
          </c:spPr>
          <c:marker>
            <c:symbol val="none"/>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'愛知（増減）'!$B$85:$BB$85</c:f>
              <c:numCache>
                <c:formatCode>#,##0_ ;[Red]\-#,##0\ </c:formatCode>
                <c:ptCount val="53"/>
                <c:pt idx="0">
                  <c:v>-4334</c:v>
                </c:pt>
                <c:pt idx="1">
                  <c:v>-4780</c:v>
                </c:pt>
                <c:pt idx="2">
                  <c:v>-4050</c:v>
                </c:pt>
                <c:pt idx="3">
                  <c:v>-2073</c:v>
                </c:pt>
                <c:pt idx="4">
                  <c:v>-4462</c:v>
                </c:pt>
                <c:pt idx="5">
                  <c:v>-4402</c:v>
                </c:pt>
                <c:pt idx="6">
                  <c:v>-4337</c:v>
                </c:pt>
                <c:pt idx="7">
                  <c:v>-4149</c:v>
                </c:pt>
                <c:pt idx="8">
                  <c:v>-4504</c:v>
                </c:pt>
                <c:pt idx="9">
                  <c:v>-4342</c:v>
                </c:pt>
                <c:pt idx="10">
                  <c:v>-4407</c:v>
                </c:pt>
                <c:pt idx="11">
                  <c:v>-5275</c:v>
                </c:pt>
                <c:pt idx="12">
                  <c:v>-5935</c:v>
                </c:pt>
                <c:pt idx="13">
                  <c:v>-6185</c:v>
                </c:pt>
                <c:pt idx="14">
                  <c:v>-6498</c:v>
                </c:pt>
                <c:pt idx="15">
                  <c:v>-5445</c:v>
                </c:pt>
                <c:pt idx="16">
                  <c:v>-5648</c:v>
                </c:pt>
                <c:pt idx="17">
                  <c:v>-5954</c:v>
                </c:pt>
                <c:pt idx="18">
                  <c:v>-6169</c:v>
                </c:pt>
                <c:pt idx="19">
                  <c:v>-5675</c:v>
                </c:pt>
                <c:pt idx="20">
                  <c:v>-5727</c:v>
                </c:pt>
                <c:pt idx="21">
                  <c:v>-5318</c:v>
                </c:pt>
                <c:pt idx="22">
                  <c:v>-3888</c:v>
                </c:pt>
                <c:pt idx="23">
                  <c:v>-2174</c:v>
                </c:pt>
                <c:pt idx="24">
                  <c:v>-1765</c:v>
                </c:pt>
                <c:pt idx="25">
                  <c:v>-1864</c:v>
                </c:pt>
                <c:pt idx="26">
                  <c:v>-2815</c:v>
                </c:pt>
                <c:pt idx="27">
                  <c:v>-3386</c:v>
                </c:pt>
                <c:pt idx="28">
                  <c:v>-2876</c:v>
                </c:pt>
                <c:pt idx="29">
                  <c:v>-3165</c:v>
                </c:pt>
                <c:pt idx="30">
                  <c:v>-5523</c:v>
                </c:pt>
                <c:pt idx="31">
                  <c:v>-6340</c:v>
                </c:pt>
                <c:pt idx="32">
                  <c:v>-5382</c:v>
                </c:pt>
                <c:pt idx="33">
                  <c:v>-4933</c:v>
                </c:pt>
                <c:pt idx="34">
                  <c:v>-3170</c:v>
                </c:pt>
                <c:pt idx="35">
                  <c:v>-2221</c:v>
                </c:pt>
                <c:pt idx="36">
                  <c:v>-3246</c:v>
                </c:pt>
                <c:pt idx="37">
                  <c:v>-4166</c:v>
                </c:pt>
                <c:pt idx="38">
                  <c:v>-5619</c:v>
                </c:pt>
                <c:pt idx="39">
                  <c:v>-7034</c:v>
                </c:pt>
                <c:pt idx="40">
                  <c:v>-7080</c:v>
                </c:pt>
                <c:pt idx="41">
                  <c:v>-2364</c:v>
                </c:pt>
                <c:pt idx="42">
                  <c:v>-3485</c:v>
                </c:pt>
                <c:pt idx="43">
                  <c:v>-5125</c:v>
                </c:pt>
                <c:pt idx="44">
                  <c:v>-6567</c:v>
                </c:pt>
                <c:pt idx="45">
                  <c:v>-5845</c:v>
                </c:pt>
                <c:pt idx="46">
                  <c:v>-7229</c:v>
                </c:pt>
                <c:pt idx="47">
                  <c:v>-6842</c:v>
                </c:pt>
                <c:pt idx="48">
                  <c:v>-9627</c:v>
                </c:pt>
                <c:pt idx="49">
                  <c:v>-10872</c:v>
                </c:pt>
                <c:pt idx="50">
                  <c:v>-9255</c:v>
                </c:pt>
                <c:pt idx="51">
                  <c:v>-9511</c:v>
                </c:pt>
                <c:pt idx="52">
                  <c:v>-10230</c:v>
                </c:pt>
              </c:numCache>
            </c:numRef>
          </c:val>
          <c:smooth val="0"/>
          <c:extLst>
            <c:ext xmlns:c16="http://schemas.microsoft.com/office/drawing/2014/chart" uri="{C3380CC4-5D6E-409C-BE32-E72D297353CC}">
              <c16:uniqueId val="{00000002-177B-48D8-A3A9-A716D4D6347F}"/>
            </c:ext>
          </c:extLst>
        </c:ser>
        <c:ser>
          <c:idx val="3"/>
          <c:order val="3"/>
          <c:tx>
            <c:strRef>
              <c:f>'愛知（増減）'!$A$86</c:f>
              <c:strCache>
                <c:ptCount val="1"/>
                <c:pt idx="0">
                  <c:v>岐阜</c:v>
                </c:pt>
              </c:strCache>
            </c:strRef>
          </c:tx>
          <c:spPr>
            <a:ln w="19050" cap="rnd">
              <a:solidFill>
                <a:srgbClr val="FF0000"/>
              </a:solidFill>
              <a:round/>
            </a:ln>
            <a:effectLst/>
          </c:spPr>
          <c:marker>
            <c:symbol val="none"/>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'愛知（増減）'!$B$86:$BB$86</c:f>
              <c:numCache>
                <c:formatCode>#,##0_ ;[Red]\-#,##0\ </c:formatCode>
                <c:ptCount val="53"/>
                <c:pt idx="0">
                  <c:v>2996</c:v>
                </c:pt>
                <c:pt idx="1">
                  <c:v>2893</c:v>
                </c:pt>
                <c:pt idx="2">
                  <c:v>1039</c:v>
                </c:pt>
                <c:pt idx="3">
                  <c:v>-938</c:v>
                </c:pt>
                <c:pt idx="4">
                  <c:v>-2726</c:v>
                </c:pt>
                <c:pt idx="5">
                  <c:v>-3065</c:v>
                </c:pt>
                <c:pt idx="6">
                  <c:v>-4014</c:v>
                </c:pt>
                <c:pt idx="7">
                  <c:v>-4289</c:v>
                </c:pt>
                <c:pt idx="8">
                  <c:v>-3213</c:v>
                </c:pt>
                <c:pt idx="9">
                  <c:v>-4725</c:v>
                </c:pt>
                <c:pt idx="10">
                  <c:v>-4378</c:v>
                </c:pt>
                <c:pt idx="11">
                  <c:v>-4007</c:v>
                </c:pt>
                <c:pt idx="12">
                  <c:v>-4395</c:v>
                </c:pt>
                <c:pt idx="13">
                  <c:v>-1947</c:v>
                </c:pt>
                <c:pt idx="14">
                  <c:v>-1586</c:v>
                </c:pt>
                <c:pt idx="15">
                  <c:v>-728</c:v>
                </c:pt>
                <c:pt idx="16">
                  <c:v>302</c:v>
                </c:pt>
                <c:pt idx="17">
                  <c:v>-311</c:v>
                </c:pt>
                <c:pt idx="18">
                  <c:v>-1824</c:v>
                </c:pt>
                <c:pt idx="19">
                  <c:v>-1738</c:v>
                </c:pt>
                <c:pt idx="20">
                  <c:v>-3667</c:v>
                </c:pt>
                <c:pt idx="21">
                  <c:v>-2458</c:v>
                </c:pt>
                <c:pt idx="22">
                  <c:v>-1199</c:v>
                </c:pt>
                <c:pt idx="23">
                  <c:v>-1131</c:v>
                </c:pt>
                <c:pt idx="24">
                  <c:v>-1564</c:v>
                </c:pt>
                <c:pt idx="25">
                  <c:v>-1395</c:v>
                </c:pt>
                <c:pt idx="26">
                  <c:v>-80</c:v>
                </c:pt>
                <c:pt idx="27">
                  <c:v>85</c:v>
                </c:pt>
                <c:pt idx="28">
                  <c:v>1020</c:v>
                </c:pt>
                <c:pt idx="29">
                  <c:v>665</c:v>
                </c:pt>
                <c:pt idx="30">
                  <c:v>963</c:v>
                </c:pt>
                <c:pt idx="31">
                  <c:v>1689</c:v>
                </c:pt>
                <c:pt idx="32">
                  <c:v>2051</c:v>
                </c:pt>
                <c:pt idx="33">
                  <c:v>1698</c:v>
                </c:pt>
                <c:pt idx="34">
                  <c:v>1913</c:v>
                </c:pt>
                <c:pt idx="35">
                  <c:v>2570</c:v>
                </c:pt>
                <c:pt idx="36">
                  <c:v>2649</c:v>
                </c:pt>
                <c:pt idx="37">
                  <c:v>2648</c:v>
                </c:pt>
                <c:pt idx="38">
                  <c:v>2856</c:v>
                </c:pt>
                <c:pt idx="39">
                  <c:v>2314</c:v>
                </c:pt>
                <c:pt idx="40">
                  <c:v>1667</c:v>
                </c:pt>
                <c:pt idx="41">
                  <c:v>1848</c:v>
                </c:pt>
                <c:pt idx="42">
                  <c:v>2216</c:v>
                </c:pt>
                <c:pt idx="43">
                  <c:v>2574</c:v>
                </c:pt>
                <c:pt idx="44">
                  <c:v>2485</c:v>
                </c:pt>
                <c:pt idx="45">
                  <c:v>3007</c:v>
                </c:pt>
                <c:pt idx="46">
                  <c:v>2495</c:v>
                </c:pt>
                <c:pt idx="47">
                  <c:v>3083</c:v>
                </c:pt>
                <c:pt idx="48">
                  <c:v>2714</c:v>
                </c:pt>
                <c:pt idx="49">
                  <c:v>3203</c:v>
                </c:pt>
                <c:pt idx="50">
                  <c:v>2857</c:v>
                </c:pt>
                <c:pt idx="51">
                  <c:v>2443</c:v>
                </c:pt>
                <c:pt idx="52">
                  <c:v>1879</c:v>
                </c:pt>
              </c:numCache>
            </c:numRef>
          </c:val>
          <c:smooth val="0"/>
          <c:extLst>
            <c:ext xmlns:c16="http://schemas.microsoft.com/office/drawing/2014/chart" uri="{C3380CC4-5D6E-409C-BE32-E72D297353CC}">
              <c16:uniqueId val="{00000003-177B-48D8-A3A9-A716D4D6347F}"/>
            </c:ext>
          </c:extLst>
        </c:ser>
        <c:ser>
          <c:idx val="4"/>
          <c:order val="4"/>
          <c:tx>
            <c:strRef>
              <c:f>'愛知（増減）'!$A$87</c:f>
              <c:strCache>
                <c:ptCount val="1"/>
                <c:pt idx="0">
                  <c:v>三重</c:v>
                </c:pt>
              </c:strCache>
            </c:strRef>
          </c:tx>
          <c:spPr>
            <a:ln w="19050" cap="sq">
              <a:solidFill>
                <a:schemeClr val="tx1"/>
              </a:solidFill>
              <a:prstDash val="sysDot"/>
              <a:bevel/>
            </a:ln>
            <a:effectLst/>
          </c:spPr>
          <c:marker>
            <c:symbol val="none"/>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'愛知（増減）'!$B$87:$BB$87</c:f>
              <c:numCache>
                <c:formatCode>#,##0_ ;[Red]\-#,##0\ </c:formatCode>
                <c:ptCount val="53"/>
                <c:pt idx="0">
                  <c:v>2358</c:v>
                </c:pt>
                <c:pt idx="1">
                  <c:v>1773</c:v>
                </c:pt>
                <c:pt idx="2">
                  <c:v>996</c:v>
                </c:pt>
                <c:pt idx="3">
                  <c:v>403</c:v>
                </c:pt>
                <c:pt idx="4">
                  <c:v>-645</c:v>
                </c:pt>
                <c:pt idx="5">
                  <c:v>-498</c:v>
                </c:pt>
                <c:pt idx="6">
                  <c:v>-493</c:v>
                </c:pt>
                <c:pt idx="7">
                  <c:v>-359</c:v>
                </c:pt>
                <c:pt idx="8">
                  <c:v>376</c:v>
                </c:pt>
                <c:pt idx="9">
                  <c:v>-799</c:v>
                </c:pt>
                <c:pt idx="10">
                  <c:v>-2878</c:v>
                </c:pt>
                <c:pt idx="11">
                  <c:v>-2320</c:v>
                </c:pt>
                <c:pt idx="12">
                  <c:v>-2193</c:v>
                </c:pt>
                <c:pt idx="13">
                  <c:v>-1026</c:v>
                </c:pt>
                <c:pt idx="14">
                  <c:v>-473</c:v>
                </c:pt>
                <c:pt idx="15">
                  <c:v>-1068</c:v>
                </c:pt>
                <c:pt idx="16">
                  <c:v>-863</c:v>
                </c:pt>
                <c:pt idx="17">
                  <c:v>-1026</c:v>
                </c:pt>
                <c:pt idx="18">
                  <c:v>-624</c:v>
                </c:pt>
                <c:pt idx="19">
                  <c:v>-982</c:v>
                </c:pt>
                <c:pt idx="20">
                  <c:v>-606</c:v>
                </c:pt>
                <c:pt idx="21">
                  <c:v>-464</c:v>
                </c:pt>
                <c:pt idx="22">
                  <c:v>-489</c:v>
                </c:pt>
                <c:pt idx="23">
                  <c:v>-952</c:v>
                </c:pt>
                <c:pt idx="24">
                  <c:v>-1994</c:v>
                </c:pt>
                <c:pt idx="25">
                  <c:v>-954</c:v>
                </c:pt>
                <c:pt idx="26">
                  <c:v>-778</c:v>
                </c:pt>
                <c:pt idx="27">
                  <c:v>72</c:v>
                </c:pt>
                <c:pt idx="28">
                  <c:v>175</c:v>
                </c:pt>
                <c:pt idx="29">
                  <c:v>353</c:v>
                </c:pt>
                <c:pt idx="30">
                  <c:v>585</c:v>
                </c:pt>
                <c:pt idx="31">
                  <c:v>626</c:v>
                </c:pt>
                <c:pt idx="32">
                  <c:v>1141</c:v>
                </c:pt>
                <c:pt idx="33">
                  <c:v>1301</c:v>
                </c:pt>
                <c:pt idx="34">
                  <c:v>747</c:v>
                </c:pt>
                <c:pt idx="35">
                  <c:v>1661</c:v>
                </c:pt>
                <c:pt idx="36">
                  <c:v>1604</c:v>
                </c:pt>
                <c:pt idx="37">
                  <c:v>1704</c:v>
                </c:pt>
                <c:pt idx="38">
                  <c:v>1238</c:v>
                </c:pt>
                <c:pt idx="39">
                  <c:v>1520</c:v>
                </c:pt>
                <c:pt idx="40">
                  <c:v>792</c:v>
                </c:pt>
                <c:pt idx="41">
                  <c:v>1106</c:v>
                </c:pt>
                <c:pt idx="42">
                  <c:v>1452</c:v>
                </c:pt>
                <c:pt idx="43">
                  <c:v>1806</c:v>
                </c:pt>
                <c:pt idx="44">
                  <c:v>1566</c:v>
                </c:pt>
                <c:pt idx="45">
                  <c:v>2163</c:v>
                </c:pt>
                <c:pt idx="46">
                  <c:v>2190</c:v>
                </c:pt>
                <c:pt idx="47">
                  <c:v>2273</c:v>
                </c:pt>
                <c:pt idx="48">
                  <c:v>2300</c:v>
                </c:pt>
                <c:pt idx="49">
                  <c:v>2344</c:v>
                </c:pt>
                <c:pt idx="50">
                  <c:v>1817</c:v>
                </c:pt>
                <c:pt idx="51">
                  <c:v>1490</c:v>
                </c:pt>
                <c:pt idx="52">
                  <c:v>1561</c:v>
                </c:pt>
              </c:numCache>
            </c:numRef>
          </c:val>
          <c:smooth val="0"/>
          <c:extLst>
            <c:ext xmlns:c16="http://schemas.microsoft.com/office/drawing/2014/chart" uri="{C3380CC4-5D6E-409C-BE32-E72D297353CC}">
              <c16:uniqueId val="{00000004-177B-48D8-A3A9-A716D4D6347F}"/>
            </c:ext>
          </c:extLst>
        </c:ser>
        <c:ser>
          <c:idx val="5"/>
          <c:order val="5"/>
          <c:tx>
            <c:strRef>
              <c:f>'愛知（増減）'!$A$88</c:f>
              <c:strCache>
                <c:ptCount val="1"/>
                <c:pt idx="0">
                  <c:v>中部（東海除く）</c:v>
                </c:pt>
              </c:strCache>
            </c:strRef>
          </c:tx>
          <c:spPr>
            <a:ln w="12700" cap="rnd">
              <a:solidFill>
                <a:schemeClr val="accent6"/>
              </a:solidFill>
              <a:round/>
            </a:ln>
            <a:effectLst/>
          </c:spPr>
          <c:marker>
            <c:symbol val="none"/>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'愛知（増減）'!$B$88:$BB$88</c:f>
              <c:numCache>
                <c:formatCode>#,##0_ ;[Red]\-#,##0\ </c:formatCode>
                <c:ptCount val="53"/>
                <c:pt idx="0">
                  <c:v>4589</c:v>
                </c:pt>
                <c:pt idx="1">
                  <c:v>4059</c:v>
                </c:pt>
                <c:pt idx="2">
                  <c:v>2334</c:v>
                </c:pt>
                <c:pt idx="3">
                  <c:v>1223</c:v>
                </c:pt>
                <c:pt idx="4">
                  <c:v>1703</c:v>
                </c:pt>
                <c:pt idx="5">
                  <c:v>737</c:v>
                </c:pt>
                <c:pt idx="6">
                  <c:v>-158</c:v>
                </c:pt>
                <c:pt idx="7">
                  <c:v>876</c:v>
                </c:pt>
                <c:pt idx="8">
                  <c:v>614</c:v>
                </c:pt>
                <c:pt idx="9">
                  <c:v>-203</c:v>
                </c:pt>
                <c:pt idx="10">
                  <c:v>-533</c:v>
                </c:pt>
                <c:pt idx="11">
                  <c:v>331</c:v>
                </c:pt>
                <c:pt idx="12">
                  <c:v>-121</c:v>
                </c:pt>
                <c:pt idx="13">
                  <c:v>-255</c:v>
                </c:pt>
                <c:pt idx="14">
                  <c:v>-258</c:v>
                </c:pt>
                <c:pt idx="15">
                  <c:v>1041</c:v>
                </c:pt>
                <c:pt idx="16">
                  <c:v>1795</c:v>
                </c:pt>
                <c:pt idx="17">
                  <c:v>1729</c:v>
                </c:pt>
                <c:pt idx="18">
                  <c:v>541</c:v>
                </c:pt>
                <c:pt idx="19">
                  <c:v>920</c:v>
                </c:pt>
                <c:pt idx="20">
                  <c:v>1141</c:v>
                </c:pt>
                <c:pt idx="21">
                  <c:v>1424</c:v>
                </c:pt>
                <c:pt idx="22">
                  <c:v>1188</c:v>
                </c:pt>
                <c:pt idx="23">
                  <c:v>1206</c:v>
                </c:pt>
                <c:pt idx="24">
                  <c:v>753</c:v>
                </c:pt>
                <c:pt idx="25">
                  <c:v>692</c:v>
                </c:pt>
                <c:pt idx="26">
                  <c:v>394</c:v>
                </c:pt>
                <c:pt idx="27">
                  <c:v>1232</c:v>
                </c:pt>
                <c:pt idx="28">
                  <c:v>2013</c:v>
                </c:pt>
                <c:pt idx="29">
                  <c:v>1575</c:v>
                </c:pt>
                <c:pt idx="30">
                  <c:v>1703</c:v>
                </c:pt>
                <c:pt idx="31">
                  <c:v>2112</c:v>
                </c:pt>
                <c:pt idx="32">
                  <c:v>1727</c:v>
                </c:pt>
                <c:pt idx="33">
                  <c:v>2176</c:v>
                </c:pt>
                <c:pt idx="34">
                  <c:v>2474</c:v>
                </c:pt>
                <c:pt idx="35">
                  <c:v>3657</c:v>
                </c:pt>
                <c:pt idx="36">
                  <c:v>3835</c:v>
                </c:pt>
                <c:pt idx="37">
                  <c:v>2999</c:v>
                </c:pt>
                <c:pt idx="38">
                  <c:v>3144</c:v>
                </c:pt>
                <c:pt idx="39">
                  <c:v>2085</c:v>
                </c:pt>
                <c:pt idx="40">
                  <c:v>833</c:v>
                </c:pt>
                <c:pt idx="41">
                  <c:v>1480</c:v>
                </c:pt>
                <c:pt idx="42">
                  <c:v>1854</c:v>
                </c:pt>
                <c:pt idx="43">
                  <c:v>2619</c:v>
                </c:pt>
                <c:pt idx="44">
                  <c:v>2486</c:v>
                </c:pt>
                <c:pt idx="45">
                  <c:v>1952</c:v>
                </c:pt>
                <c:pt idx="46">
                  <c:v>2490</c:v>
                </c:pt>
                <c:pt idx="47">
                  <c:v>2042</c:v>
                </c:pt>
                <c:pt idx="48">
                  <c:v>2312</c:v>
                </c:pt>
                <c:pt idx="49">
                  <c:v>2314</c:v>
                </c:pt>
                <c:pt idx="50">
                  <c:v>1807</c:v>
                </c:pt>
                <c:pt idx="51">
                  <c:v>1850</c:v>
                </c:pt>
                <c:pt idx="52">
                  <c:v>2130</c:v>
                </c:pt>
              </c:numCache>
            </c:numRef>
          </c:val>
          <c:smooth val="0"/>
          <c:extLst>
            <c:ext xmlns:c16="http://schemas.microsoft.com/office/drawing/2014/chart" uri="{C3380CC4-5D6E-409C-BE32-E72D297353CC}">
              <c16:uniqueId val="{00000005-177B-48D8-A3A9-A716D4D6347F}"/>
            </c:ext>
          </c:extLst>
        </c:ser>
        <c:ser>
          <c:idx val="6"/>
          <c:order val="6"/>
          <c:tx>
            <c:strRef>
              <c:f>'愛知（増減）'!$A$89</c:f>
              <c:strCache>
                <c:ptCount val="1"/>
                <c:pt idx="0">
                  <c:v>近畿</c:v>
                </c:pt>
              </c:strCache>
            </c:strRef>
          </c:tx>
          <c:spPr>
            <a:ln w="6350" cap="rnd">
              <a:solidFill>
                <a:schemeClr val="tx1"/>
              </a:solidFill>
              <a:round/>
            </a:ln>
            <a:effectLst/>
          </c:spPr>
          <c:marker>
            <c:symbol val="circle"/>
            <c:size val="3"/>
            <c:spPr>
              <a:solidFill>
                <a:schemeClr val="accent1">
                  <a:lumMod val="60000"/>
                </a:schemeClr>
              </a:solidFill>
              <a:ln w="9525">
                <a:solidFill>
                  <a:schemeClr val="tx1"/>
                </a:solidFill>
              </a:ln>
              <a:effectLst/>
            </c:spPr>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'愛知（増減）'!$B$89:$BB$89</c:f>
              <c:numCache>
                <c:formatCode>#,##0_ ;[Red]\-#,##0\ </c:formatCode>
                <c:ptCount val="53"/>
                <c:pt idx="0">
                  <c:v>1452</c:v>
                </c:pt>
                <c:pt idx="1">
                  <c:v>1513</c:v>
                </c:pt>
                <c:pt idx="2">
                  <c:v>600</c:v>
                </c:pt>
                <c:pt idx="3">
                  <c:v>1165</c:v>
                </c:pt>
                <c:pt idx="4">
                  <c:v>1249</c:v>
                </c:pt>
                <c:pt idx="5">
                  <c:v>-42</c:v>
                </c:pt>
                <c:pt idx="6">
                  <c:v>27</c:v>
                </c:pt>
                <c:pt idx="7">
                  <c:v>2020</c:v>
                </c:pt>
                <c:pt idx="8">
                  <c:v>1803</c:v>
                </c:pt>
                <c:pt idx="9">
                  <c:v>2025</c:v>
                </c:pt>
                <c:pt idx="10">
                  <c:v>1559</c:v>
                </c:pt>
                <c:pt idx="11">
                  <c:v>969</c:v>
                </c:pt>
                <c:pt idx="12">
                  <c:v>1060</c:v>
                </c:pt>
                <c:pt idx="13">
                  <c:v>534</c:v>
                </c:pt>
                <c:pt idx="14">
                  <c:v>1064</c:v>
                </c:pt>
                <c:pt idx="15">
                  <c:v>2108</c:v>
                </c:pt>
                <c:pt idx="16">
                  <c:v>2395</c:v>
                </c:pt>
                <c:pt idx="17">
                  <c:v>1660</c:v>
                </c:pt>
                <c:pt idx="18">
                  <c:v>1449</c:v>
                </c:pt>
                <c:pt idx="19">
                  <c:v>1645</c:v>
                </c:pt>
                <c:pt idx="20">
                  <c:v>2127</c:v>
                </c:pt>
                <c:pt idx="21">
                  <c:v>2032</c:v>
                </c:pt>
                <c:pt idx="22">
                  <c:v>1974</c:v>
                </c:pt>
                <c:pt idx="23">
                  <c:v>1500</c:v>
                </c:pt>
                <c:pt idx="24">
                  <c:v>961</c:v>
                </c:pt>
                <c:pt idx="25">
                  <c:v>1654</c:v>
                </c:pt>
                <c:pt idx="26">
                  <c:v>804</c:v>
                </c:pt>
                <c:pt idx="27">
                  <c:v>1793</c:v>
                </c:pt>
                <c:pt idx="28">
                  <c:v>1847</c:v>
                </c:pt>
                <c:pt idx="29">
                  <c:v>2062</c:v>
                </c:pt>
                <c:pt idx="30">
                  <c:v>1747</c:v>
                </c:pt>
                <c:pt idx="31">
                  <c:v>1996</c:v>
                </c:pt>
                <c:pt idx="32">
                  <c:v>2649</c:v>
                </c:pt>
                <c:pt idx="33">
                  <c:v>2546</c:v>
                </c:pt>
                <c:pt idx="34">
                  <c:v>2949</c:v>
                </c:pt>
                <c:pt idx="35">
                  <c:v>3889</c:v>
                </c:pt>
                <c:pt idx="36">
                  <c:v>3737</c:v>
                </c:pt>
                <c:pt idx="37">
                  <c:v>3559</c:v>
                </c:pt>
                <c:pt idx="38">
                  <c:v>3929</c:v>
                </c:pt>
                <c:pt idx="39">
                  <c:v>1255</c:v>
                </c:pt>
                <c:pt idx="40">
                  <c:v>125</c:v>
                </c:pt>
                <c:pt idx="41">
                  <c:v>283</c:v>
                </c:pt>
                <c:pt idx="42">
                  <c:v>1559</c:v>
                </c:pt>
                <c:pt idx="43">
                  <c:v>1531</c:v>
                </c:pt>
                <c:pt idx="44">
                  <c:v>2198</c:v>
                </c:pt>
                <c:pt idx="45">
                  <c:v>1969</c:v>
                </c:pt>
                <c:pt idx="46">
                  <c:v>1724</c:v>
                </c:pt>
                <c:pt idx="47">
                  <c:v>1005</c:v>
                </c:pt>
                <c:pt idx="48">
                  <c:v>1049</c:v>
                </c:pt>
                <c:pt idx="49">
                  <c:v>386</c:v>
                </c:pt>
                <c:pt idx="50">
                  <c:v>-730</c:v>
                </c:pt>
                <c:pt idx="51">
                  <c:v>-264</c:v>
                </c:pt>
                <c:pt idx="52">
                  <c:v>-1526</c:v>
                </c:pt>
              </c:numCache>
            </c:numRef>
          </c:val>
          <c:smooth val="0"/>
          <c:extLst>
            <c:ext xmlns:c16="http://schemas.microsoft.com/office/drawing/2014/chart" uri="{C3380CC4-5D6E-409C-BE32-E72D297353CC}">
              <c16:uniqueId val="{00000006-177B-48D8-A3A9-A716D4D6347F}"/>
            </c:ext>
          </c:extLst>
        </c:ser>
        <c:ser>
          <c:idx val="7"/>
          <c:order val="7"/>
          <c:tx>
            <c:strRef>
              <c:f>'愛知（増減）'!$A$90</c:f>
              <c:strCache>
                <c:ptCount val="1"/>
                <c:pt idx="0">
                  <c:v>中国</c:v>
                </c:pt>
              </c:strCache>
            </c:strRef>
          </c:tx>
          <c:spPr>
            <a:ln w="12700" cap="rnd">
              <a:solidFill>
                <a:schemeClr val="accent2">
                  <a:lumMod val="60000"/>
                </a:schemeClr>
              </a:solidFill>
              <a:round/>
            </a:ln>
            <a:effectLst/>
          </c:spPr>
          <c:marker>
            <c:symbol val="none"/>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'愛知（増減）'!$B$90:$BB$90</c:f>
              <c:numCache>
                <c:formatCode>#,##0_ ;[Red]\-#,##0\ </c:formatCode>
                <c:ptCount val="53"/>
                <c:pt idx="0">
                  <c:v>1862</c:v>
                </c:pt>
                <c:pt idx="1">
                  <c:v>865</c:v>
                </c:pt>
                <c:pt idx="2">
                  <c:v>-81</c:v>
                </c:pt>
                <c:pt idx="3">
                  <c:v>624</c:v>
                </c:pt>
                <c:pt idx="4">
                  <c:v>73</c:v>
                </c:pt>
                <c:pt idx="5">
                  <c:v>-498</c:v>
                </c:pt>
                <c:pt idx="6">
                  <c:v>37</c:v>
                </c:pt>
                <c:pt idx="7">
                  <c:v>1216</c:v>
                </c:pt>
                <c:pt idx="8">
                  <c:v>1633</c:v>
                </c:pt>
                <c:pt idx="9">
                  <c:v>719</c:v>
                </c:pt>
                <c:pt idx="10">
                  <c:v>217</c:v>
                </c:pt>
                <c:pt idx="11">
                  <c:v>-158</c:v>
                </c:pt>
                <c:pt idx="12">
                  <c:v>468</c:v>
                </c:pt>
                <c:pt idx="13">
                  <c:v>718</c:v>
                </c:pt>
                <c:pt idx="14">
                  <c:v>753</c:v>
                </c:pt>
                <c:pt idx="15">
                  <c:v>1039</c:v>
                </c:pt>
                <c:pt idx="16">
                  <c:v>1345</c:v>
                </c:pt>
                <c:pt idx="17">
                  <c:v>1431</c:v>
                </c:pt>
                <c:pt idx="18">
                  <c:v>1006</c:v>
                </c:pt>
                <c:pt idx="19">
                  <c:v>1622</c:v>
                </c:pt>
                <c:pt idx="20">
                  <c:v>1315</c:v>
                </c:pt>
                <c:pt idx="21">
                  <c:v>1176</c:v>
                </c:pt>
                <c:pt idx="22">
                  <c:v>1060</c:v>
                </c:pt>
                <c:pt idx="23">
                  <c:v>681</c:v>
                </c:pt>
                <c:pt idx="24">
                  <c:v>417</c:v>
                </c:pt>
                <c:pt idx="25">
                  <c:v>334</c:v>
                </c:pt>
                <c:pt idx="26">
                  <c:v>403</c:v>
                </c:pt>
                <c:pt idx="27">
                  <c:v>548</c:v>
                </c:pt>
                <c:pt idx="28">
                  <c:v>775</c:v>
                </c:pt>
                <c:pt idx="29">
                  <c:v>950</c:v>
                </c:pt>
                <c:pt idx="30">
                  <c:v>879</c:v>
                </c:pt>
                <c:pt idx="31">
                  <c:v>617</c:v>
                </c:pt>
                <c:pt idx="32">
                  <c:v>679</c:v>
                </c:pt>
                <c:pt idx="33">
                  <c:v>850</c:v>
                </c:pt>
                <c:pt idx="34">
                  <c:v>960</c:v>
                </c:pt>
                <c:pt idx="35">
                  <c:v>1264</c:v>
                </c:pt>
                <c:pt idx="36">
                  <c:v>1447</c:v>
                </c:pt>
                <c:pt idx="37">
                  <c:v>1598</c:v>
                </c:pt>
                <c:pt idx="38">
                  <c:v>1621</c:v>
                </c:pt>
                <c:pt idx="39">
                  <c:v>687</c:v>
                </c:pt>
                <c:pt idx="40">
                  <c:v>602</c:v>
                </c:pt>
                <c:pt idx="41">
                  <c:v>676</c:v>
                </c:pt>
                <c:pt idx="42">
                  <c:v>971</c:v>
                </c:pt>
                <c:pt idx="43">
                  <c:v>783</c:v>
                </c:pt>
                <c:pt idx="44">
                  <c:v>779</c:v>
                </c:pt>
                <c:pt idx="45">
                  <c:v>796</c:v>
                </c:pt>
                <c:pt idx="46">
                  <c:v>596</c:v>
                </c:pt>
                <c:pt idx="47">
                  <c:v>509</c:v>
                </c:pt>
                <c:pt idx="48">
                  <c:v>700</c:v>
                </c:pt>
                <c:pt idx="49">
                  <c:v>862</c:v>
                </c:pt>
                <c:pt idx="50">
                  <c:v>351</c:v>
                </c:pt>
                <c:pt idx="51">
                  <c:v>607</c:v>
                </c:pt>
                <c:pt idx="52">
                  <c:v>612</c:v>
                </c:pt>
              </c:numCache>
            </c:numRef>
          </c:val>
          <c:smooth val="0"/>
          <c:extLst>
            <c:ext xmlns:c16="http://schemas.microsoft.com/office/drawing/2014/chart" uri="{C3380CC4-5D6E-409C-BE32-E72D297353CC}">
              <c16:uniqueId val="{00000007-177B-48D8-A3A9-A716D4D6347F}"/>
            </c:ext>
          </c:extLst>
        </c:ser>
        <c:ser>
          <c:idx val="8"/>
          <c:order val="8"/>
          <c:tx>
            <c:strRef>
              <c:f>'愛知（増減）'!$A$91</c:f>
              <c:strCache>
                <c:ptCount val="1"/>
                <c:pt idx="0">
                  <c:v>四国</c:v>
                </c:pt>
              </c:strCache>
            </c:strRef>
          </c:tx>
          <c:spPr>
            <a:ln w="12700" cap="rnd">
              <a:solidFill>
                <a:schemeClr val="accent3">
                  <a:lumMod val="60000"/>
                </a:schemeClr>
              </a:solidFill>
              <a:round/>
            </a:ln>
            <a:effectLst/>
          </c:spPr>
          <c:marker>
            <c:symbol val="none"/>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'愛知（増減）'!$B$91:$BB$91</c:f>
              <c:numCache>
                <c:formatCode>#,##0_ ;[Red]\-#,##0\ </c:formatCode>
                <c:ptCount val="53"/>
                <c:pt idx="0">
                  <c:v>1962</c:v>
                </c:pt>
                <c:pt idx="1">
                  <c:v>1595</c:v>
                </c:pt>
                <c:pt idx="2">
                  <c:v>894</c:v>
                </c:pt>
                <c:pt idx="3">
                  <c:v>726</c:v>
                </c:pt>
                <c:pt idx="4">
                  <c:v>438</c:v>
                </c:pt>
                <c:pt idx="5">
                  <c:v>385</c:v>
                </c:pt>
                <c:pt idx="6">
                  <c:v>-98</c:v>
                </c:pt>
                <c:pt idx="7">
                  <c:v>69</c:v>
                </c:pt>
                <c:pt idx="8">
                  <c:v>-29</c:v>
                </c:pt>
                <c:pt idx="9">
                  <c:v>180</c:v>
                </c:pt>
                <c:pt idx="10">
                  <c:v>44</c:v>
                </c:pt>
                <c:pt idx="11">
                  <c:v>371</c:v>
                </c:pt>
                <c:pt idx="12">
                  <c:v>412</c:v>
                </c:pt>
                <c:pt idx="13">
                  <c:v>557</c:v>
                </c:pt>
                <c:pt idx="14">
                  <c:v>472</c:v>
                </c:pt>
                <c:pt idx="15">
                  <c:v>713</c:v>
                </c:pt>
                <c:pt idx="16">
                  <c:v>931</c:v>
                </c:pt>
                <c:pt idx="17">
                  <c:v>983</c:v>
                </c:pt>
                <c:pt idx="18">
                  <c:v>613</c:v>
                </c:pt>
                <c:pt idx="19">
                  <c:v>664</c:v>
                </c:pt>
                <c:pt idx="20">
                  <c:v>817</c:v>
                </c:pt>
                <c:pt idx="21">
                  <c:v>926</c:v>
                </c:pt>
                <c:pt idx="22">
                  <c:v>518</c:v>
                </c:pt>
                <c:pt idx="23">
                  <c:v>358</c:v>
                </c:pt>
                <c:pt idx="24">
                  <c:v>39</c:v>
                </c:pt>
                <c:pt idx="25">
                  <c:v>143</c:v>
                </c:pt>
                <c:pt idx="26">
                  <c:v>-20</c:v>
                </c:pt>
                <c:pt idx="27">
                  <c:v>211</c:v>
                </c:pt>
                <c:pt idx="28">
                  <c:v>361</c:v>
                </c:pt>
                <c:pt idx="29">
                  <c:v>217</c:v>
                </c:pt>
                <c:pt idx="30">
                  <c:v>248</c:v>
                </c:pt>
                <c:pt idx="31">
                  <c:v>445</c:v>
                </c:pt>
                <c:pt idx="32">
                  <c:v>135</c:v>
                </c:pt>
                <c:pt idx="33">
                  <c:v>250</c:v>
                </c:pt>
                <c:pt idx="34">
                  <c:v>463</c:v>
                </c:pt>
                <c:pt idx="35">
                  <c:v>689</c:v>
                </c:pt>
                <c:pt idx="36">
                  <c:v>855</c:v>
                </c:pt>
                <c:pt idx="37">
                  <c:v>1034</c:v>
                </c:pt>
                <c:pt idx="38">
                  <c:v>1058</c:v>
                </c:pt>
                <c:pt idx="39">
                  <c:v>563</c:v>
                </c:pt>
                <c:pt idx="40">
                  <c:v>359</c:v>
                </c:pt>
                <c:pt idx="41">
                  <c:v>465</c:v>
                </c:pt>
                <c:pt idx="42">
                  <c:v>509</c:v>
                </c:pt>
                <c:pt idx="43">
                  <c:v>380</c:v>
                </c:pt>
                <c:pt idx="44">
                  <c:v>612</c:v>
                </c:pt>
                <c:pt idx="45">
                  <c:v>418</c:v>
                </c:pt>
                <c:pt idx="46">
                  <c:v>546</c:v>
                </c:pt>
                <c:pt idx="47">
                  <c:v>418</c:v>
                </c:pt>
                <c:pt idx="48">
                  <c:v>563</c:v>
                </c:pt>
                <c:pt idx="49">
                  <c:v>493</c:v>
                </c:pt>
                <c:pt idx="50">
                  <c:v>485</c:v>
                </c:pt>
                <c:pt idx="51">
                  <c:v>332</c:v>
                </c:pt>
                <c:pt idx="52">
                  <c:v>493</c:v>
                </c:pt>
              </c:numCache>
            </c:numRef>
          </c:val>
          <c:smooth val="0"/>
          <c:extLst>
            <c:ext xmlns:c16="http://schemas.microsoft.com/office/drawing/2014/chart" uri="{C3380CC4-5D6E-409C-BE32-E72D297353CC}">
              <c16:uniqueId val="{00000008-177B-48D8-A3A9-A716D4D6347F}"/>
            </c:ext>
          </c:extLst>
        </c:ser>
        <c:ser>
          <c:idx val="9"/>
          <c:order val="9"/>
          <c:tx>
            <c:strRef>
              <c:f>'愛知（増減）'!$A$92</c:f>
              <c:strCache>
                <c:ptCount val="1"/>
                <c:pt idx="0">
                  <c:v>九州</c:v>
                </c:pt>
              </c:strCache>
            </c:strRef>
          </c:tx>
          <c:spPr>
            <a:ln w="15875" cap="sq">
              <a:solidFill>
                <a:schemeClr val="accent2">
                  <a:lumMod val="50000"/>
                </a:schemeClr>
              </a:solidFill>
              <a:prstDash val="dashDot"/>
              <a:miter lim="800000"/>
            </a:ln>
            <a:effectLst/>
          </c:spPr>
          <c:marker>
            <c:symbol val="none"/>
          </c:marker>
          <c:cat>
            <c:numRef>
              <c:f>'愛知（増減）'!$B$82:$BB$82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'愛知（増減）'!$B$92:$BB$92</c:f>
              <c:numCache>
                <c:formatCode>#,##0_ ;[Red]\-#,##0\ </c:formatCode>
                <c:ptCount val="53"/>
                <c:pt idx="0">
                  <c:v>25554</c:v>
                </c:pt>
                <c:pt idx="1">
                  <c:v>16934</c:v>
                </c:pt>
                <c:pt idx="2">
                  <c:v>11410</c:v>
                </c:pt>
                <c:pt idx="3">
                  <c:v>10929</c:v>
                </c:pt>
                <c:pt idx="4">
                  <c:v>2793</c:v>
                </c:pt>
                <c:pt idx="5">
                  <c:v>-2073</c:v>
                </c:pt>
                <c:pt idx="6">
                  <c:v>-2403</c:v>
                </c:pt>
                <c:pt idx="7">
                  <c:v>-1236</c:v>
                </c:pt>
                <c:pt idx="8">
                  <c:v>-34</c:v>
                </c:pt>
                <c:pt idx="9">
                  <c:v>-881</c:v>
                </c:pt>
                <c:pt idx="10">
                  <c:v>430</c:v>
                </c:pt>
                <c:pt idx="11">
                  <c:v>-60</c:v>
                </c:pt>
                <c:pt idx="12">
                  <c:v>1741</c:v>
                </c:pt>
                <c:pt idx="13">
                  <c:v>1371</c:v>
                </c:pt>
                <c:pt idx="14">
                  <c:v>2515</c:v>
                </c:pt>
                <c:pt idx="15">
                  <c:v>5139</c:v>
                </c:pt>
                <c:pt idx="16">
                  <c:v>7262</c:v>
                </c:pt>
                <c:pt idx="17">
                  <c:v>5157</c:v>
                </c:pt>
                <c:pt idx="18">
                  <c:v>5280</c:v>
                </c:pt>
                <c:pt idx="19">
                  <c:v>5807</c:v>
                </c:pt>
                <c:pt idx="20">
                  <c:v>6166</c:v>
                </c:pt>
                <c:pt idx="21">
                  <c:v>5175</c:v>
                </c:pt>
                <c:pt idx="22">
                  <c:v>1516</c:v>
                </c:pt>
                <c:pt idx="23">
                  <c:v>13</c:v>
                </c:pt>
                <c:pt idx="24">
                  <c:v>-300</c:v>
                </c:pt>
                <c:pt idx="25">
                  <c:v>-334</c:v>
                </c:pt>
                <c:pt idx="26">
                  <c:v>324</c:v>
                </c:pt>
                <c:pt idx="27">
                  <c:v>968</c:v>
                </c:pt>
                <c:pt idx="28">
                  <c:v>1642</c:v>
                </c:pt>
                <c:pt idx="29">
                  <c:v>623</c:v>
                </c:pt>
                <c:pt idx="30">
                  <c:v>356</c:v>
                </c:pt>
                <c:pt idx="31">
                  <c:v>1192</c:v>
                </c:pt>
                <c:pt idx="32">
                  <c:v>1777</c:v>
                </c:pt>
                <c:pt idx="33">
                  <c:v>1809</c:v>
                </c:pt>
                <c:pt idx="34">
                  <c:v>3022</c:v>
                </c:pt>
                <c:pt idx="35">
                  <c:v>4578</c:v>
                </c:pt>
                <c:pt idx="36">
                  <c:v>5896</c:v>
                </c:pt>
                <c:pt idx="37">
                  <c:v>6806</c:v>
                </c:pt>
                <c:pt idx="38">
                  <c:v>6083</c:v>
                </c:pt>
                <c:pt idx="39">
                  <c:v>1751</c:v>
                </c:pt>
                <c:pt idx="40">
                  <c:v>844</c:v>
                </c:pt>
                <c:pt idx="41">
                  <c:v>1077</c:v>
                </c:pt>
                <c:pt idx="42">
                  <c:v>1573</c:v>
                </c:pt>
                <c:pt idx="43">
                  <c:v>2547</c:v>
                </c:pt>
                <c:pt idx="44">
                  <c:v>2109</c:v>
                </c:pt>
                <c:pt idx="45">
                  <c:v>2457</c:v>
                </c:pt>
                <c:pt idx="46">
                  <c:v>2404</c:v>
                </c:pt>
                <c:pt idx="47">
                  <c:v>1315</c:v>
                </c:pt>
                <c:pt idx="48">
                  <c:v>1223</c:v>
                </c:pt>
                <c:pt idx="49">
                  <c:v>1329</c:v>
                </c:pt>
                <c:pt idx="50">
                  <c:v>271</c:v>
                </c:pt>
                <c:pt idx="51">
                  <c:v>-28</c:v>
                </c:pt>
                <c:pt idx="52">
                  <c:v>-442</c:v>
                </c:pt>
              </c:numCache>
            </c:numRef>
          </c:val>
          <c:smooth val="0"/>
          <c:extLst>
            <c:ext xmlns:c16="http://schemas.microsoft.com/office/drawing/2014/chart" uri="{C3380CC4-5D6E-409C-BE32-E72D297353CC}">
              <c16:uniqueId val="{00000009-177B-48D8-A3A9-A716D4D6347F}"/>
            </c:ext>
          </c:extLst>
        </c:ser>
        <c:dLbls>
          <c:showLegendKey val="0"/>
          <c:showVal val="0"/>
          <c:showCatName val="0"/>
          <c:showSerName val="0"/>
          <c:showPercent val="0"/>
          <c:showBubbleSize val="0"/>
        </c:dLbls>
        <c:smooth val="0"/>
        <c:axId val="-106934416"/>
        <c:axId val="-106930608"/>
      </c:lineChart>
      <c:catAx>
        <c:axId val="-1069344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106930608"/>
        <c:crosses val="autoZero"/>
        <c:auto val="1"/>
        <c:lblAlgn val="ctr"/>
        <c:lblOffset val="10"/>
        <c:noMultiLvlLbl val="0"/>
      </c:catAx>
      <c:valAx>
        <c:axId val="-106930608"/>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106934416"/>
        <c:crosses val="autoZero"/>
        <c:crossBetween val="between"/>
      </c:valAx>
      <c:spPr>
        <a:noFill/>
        <a:ln w="6350">
          <a:solidFill>
            <a:schemeClr val="bg1">
              <a:lumMod val="75000"/>
            </a:schemeClr>
          </a:solidFill>
        </a:ln>
        <a:effectLst/>
      </c:spPr>
    </c:plotArea>
    <c:legend>
      <c:legendPos val="b"/>
      <c:layout>
        <c:manualLayout>
          <c:xMode val="edge"/>
          <c:yMode val="edge"/>
          <c:x val="6.67725269061442E-2"/>
          <c:y val="0.85543167104111983"/>
          <c:w val="0.89411111111111108"/>
          <c:h val="9.6590166229221328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a:t>愛知県の地域別社会増減数の推移</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49890830075705E-2"/>
          <c:y val="0.11673700787401575"/>
          <c:w val="0.85012222352546329"/>
          <c:h val="0.64993903762029748"/>
        </c:manualLayout>
      </c:layout>
      <c:lineChart>
        <c:grouping val="standard"/>
        <c:varyColors val="0"/>
        <c:ser>
          <c:idx val="0"/>
          <c:order val="0"/>
          <c:tx>
            <c:strRef>
              <c:f>'愛知（増減）'!$A$83</c:f>
              <c:strCache>
                <c:ptCount val="1"/>
                <c:pt idx="0">
                  <c:v>北海道</c:v>
                </c:pt>
              </c:strCache>
            </c:strRef>
          </c:tx>
          <c:spPr>
            <a:ln w="12700" cap="rnd">
              <a:solidFill>
                <a:schemeClr val="accent1"/>
              </a:solidFill>
              <a:round/>
            </a:ln>
            <a:effectLst/>
          </c:spPr>
          <c:marker>
            <c:symbol val="none"/>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'愛知（増減）'!$G$83:$BB$83</c:f>
              <c:numCache>
                <c:formatCode>#,##0_ ;[Red]\-#,##0\ </c:formatCode>
                <c:ptCount val="48"/>
                <c:pt idx="0">
                  <c:v>-239</c:v>
                </c:pt>
                <c:pt idx="1">
                  <c:v>-556</c:v>
                </c:pt>
                <c:pt idx="2">
                  <c:v>-188</c:v>
                </c:pt>
                <c:pt idx="3">
                  <c:v>33</c:v>
                </c:pt>
                <c:pt idx="4">
                  <c:v>-304</c:v>
                </c:pt>
                <c:pt idx="5">
                  <c:v>209</c:v>
                </c:pt>
                <c:pt idx="6">
                  <c:v>327</c:v>
                </c:pt>
                <c:pt idx="7">
                  <c:v>628</c:v>
                </c:pt>
                <c:pt idx="8">
                  <c:v>619</c:v>
                </c:pt>
                <c:pt idx="9">
                  <c:v>919</c:v>
                </c:pt>
                <c:pt idx="10">
                  <c:v>1659</c:v>
                </c:pt>
                <c:pt idx="11">
                  <c:v>1225</c:v>
                </c:pt>
                <c:pt idx="12">
                  <c:v>1668</c:v>
                </c:pt>
                <c:pt idx="13">
                  <c:v>1100</c:v>
                </c:pt>
                <c:pt idx="14">
                  <c:v>1151</c:v>
                </c:pt>
                <c:pt idx="15">
                  <c:v>1092</c:v>
                </c:pt>
                <c:pt idx="16">
                  <c:v>1081</c:v>
                </c:pt>
                <c:pt idx="17">
                  <c:v>312</c:v>
                </c:pt>
                <c:pt idx="18">
                  <c:v>94</c:v>
                </c:pt>
                <c:pt idx="19">
                  <c:v>-70</c:v>
                </c:pt>
                <c:pt idx="20">
                  <c:v>-6</c:v>
                </c:pt>
                <c:pt idx="21">
                  <c:v>61</c:v>
                </c:pt>
                <c:pt idx="22">
                  <c:v>146</c:v>
                </c:pt>
                <c:pt idx="23">
                  <c:v>460</c:v>
                </c:pt>
                <c:pt idx="24">
                  <c:v>480</c:v>
                </c:pt>
                <c:pt idx="25">
                  <c:v>231</c:v>
                </c:pt>
                <c:pt idx="26">
                  <c:v>404</c:v>
                </c:pt>
                <c:pt idx="27">
                  <c:v>488</c:v>
                </c:pt>
                <c:pt idx="28">
                  <c:v>739</c:v>
                </c:pt>
                <c:pt idx="29">
                  <c:v>1036</c:v>
                </c:pt>
                <c:pt idx="30">
                  <c:v>1567</c:v>
                </c:pt>
                <c:pt idx="31">
                  <c:v>2148</c:v>
                </c:pt>
                <c:pt idx="32">
                  <c:v>2132</c:v>
                </c:pt>
                <c:pt idx="33">
                  <c:v>2135</c:v>
                </c:pt>
                <c:pt idx="34">
                  <c:v>375</c:v>
                </c:pt>
                <c:pt idx="35">
                  <c:v>221</c:v>
                </c:pt>
                <c:pt idx="36">
                  <c:v>341</c:v>
                </c:pt>
                <c:pt idx="37">
                  <c:v>515</c:v>
                </c:pt>
                <c:pt idx="38">
                  <c:v>474</c:v>
                </c:pt>
                <c:pt idx="39">
                  <c:v>317</c:v>
                </c:pt>
                <c:pt idx="40">
                  <c:v>826</c:v>
                </c:pt>
                <c:pt idx="41">
                  <c:v>381</c:v>
                </c:pt>
                <c:pt idx="42">
                  <c:v>371</c:v>
                </c:pt>
                <c:pt idx="43">
                  <c:v>361</c:v>
                </c:pt>
                <c:pt idx="44">
                  <c:v>256</c:v>
                </c:pt>
                <c:pt idx="45">
                  <c:v>-113</c:v>
                </c:pt>
                <c:pt idx="46">
                  <c:v>9</c:v>
                </c:pt>
                <c:pt idx="47">
                  <c:v>46</c:v>
                </c:pt>
              </c:numCache>
            </c:numRef>
          </c:val>
          <c:smooth val="0"/>
          <c:extLst>
            <c:ext xmlns:c16="http://schemas.microsoft.com/office/drawing/2014/chart" uri="{C3380CC4-5D6E-409C-BE32-E72D297353CC}">
              <c16:uniqueId val="{00000000-22E5-468B-BDF0-48E3A657D103}"/>
            </c:ext>
          </c:extLst>
        </c:ser>
        <c:ser>
          <c:idx val="1"/>
          <c:order val="1"/>
          <c:tx>
            <c:strRef>
              <c:f>'愛知（増減）'!$A$84</c:f>
              <c:strCache>
                <c:ptCount val="1"/>
                <c:pt idx="0">
                  <c:v>東北</c:v>
                </c:pt>
              </c:strCache>
            </c:strRef>
          </c:tx>
          <c:spPr>
            <a:ln w="12700" cap="rnd">
              <a:solidFill>
                <a:schemeClr val="accent2"/>
              </a:solidFill>
              <a:round/>
            </a:ln>
            <a:effectLst/>
          </c:spPr>
          <c:marker>
            <c:symbol val="none"/>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'愛知（増減）'!$G$84:$BB$84</c:f>
              <c:numCache>
                <c:formatCode>#,##0_ ;[Red]\-#,##0\ </c:formatCode>
                <c:ptCount val="48"/>
                <c:pt idx="0">
                  <c:v>-296</c:v>
                </c:pt>
                <c:pt idx="1">
                  <c:v>-1053</c:v>
                </c:pt>
                <c:pt idx="2">
                  <c:v>-579</c:v>
                </c:pt>
                <c:pt idx="3">
                  <c:v>-1231</c:v>
                </c:pt>
                <c:pt idx="4">
                  <c:v>-315</c:v>
                </c:pt>
                <c:pt idx="5">
                  <c:v>-213</c:v>
                </c:pt>
                <c:pt idx="6">
                  <c:v>134</c:v>
                </c:pt>
                <c:pt idx="7">
                  <c:v>400</c:v>
                </c:pt>
                <c:pt idx="8">
                  <c:v>329</c:v>
                </c:pt>
                <c:pt idx="9">
                  <c:v>877</c:v>
                </c:pt>
                <c:pt idx="10">
                  <c:v>1024</c:v>
                </c:pt>
                <c:pt idx="11">
                  <c:v>767</c:v>
                </c:pt>
                <c:pt idx="12">
                  <c:v>808</c:v>
                </c:pt>
                <c:pt idx="13">
                  <c:v>472</c:v>
                </c:pt>
                <c:pt idx="14">
                  <c:v>538</c:v>
                </c:pt>
                <c:pt idx="15">
                  <c:v>543</c:v>
                </c:pt>
                <c:pt idx="16">
                  <c:v>255</c:v>
                </c:pt>
                <c:pt idx="17">
                  <c:v>239</c:v>
                </c:pt>
                <c:pt idx="18">
                  <c:v>233</c:v>
                </c:pt>
                <c:pt idx="19">
                  <c:v>-34</c:v>
                </c:pt>
                <c:pt idx="20">
                  <c:v>-177</c:v>
                </c:pt>
                <c:pt idx="21">
                  <c:v>-83</c:v>
                </c:pt>
                <c:pt idx="22">
                  <c:v>282</c:v>
                </c:pt>
                <c:pt idx="23">
                  <c:v>184</c:v>
                </c:pt>
                <c:pt idx="24">
                  <c:v>291</c:v>
                </c:pt>
                <c:pt idx="25">
                  <c:v>471</c:v>
                </c:pt>
                <c:pt idx="26">
                  <c:v>617</c:v>
                </c:pt>
                <c:pt idx="27">
                  <c:v>483</c:v>
                </c:pt>
                <c:pt idx="28">
                  <c:v>807</c:v>
                </c:pt>
                <c:pt idx="29">
                  <c:v>930</c:v>
                </c:pt>
                <c:pt idx="30">
                  <c:v>1604</c:v>
                </c:pt>
                <c:pt idx="31">
                  <c:v>2074</c:v>
                </c:pt>
                <c:pt idx="32">
                  <c:v>2206</c:v>
                </c:pt>
                <c:pt idx="33">
                  <c:v>1946</c:v>
                </c:pt>
                <c:pt idx="34">
                  <c:v>559</c:v>
                </c:pt>
                <c:pt idx="35">
                  <c:v>375</c:v>
                </c:pt>
                <c:pt idx="36">
                  <c:v>1467</c:v>
                </c:pt>
                <c:pt idx="37">
                  <c:v>428</c:v>
                </c:pt>
                <c:pt idx="38">
                  <c:v>302</c:v>
                </c:pt>
                <c:pt idx="39">
                  <c:v>205</c:v>
                </c:pt>
                <c:pt idx="40">
                  <c:v>579</c:v>
                </c:pt>
                <c:pt idx="41">
                  <c:v>668</c:v>
                </c:pt>
                <c:pt idx="42">
                  <c:v>665</c:v>
                </c:pt>
                <c:pt idx="43">
                  <c:v>564</c:v>
                </c:pt>
                <c:pt idx="44">
                  <c:v>654</c:v>
                </c:pt>
                <c:pt idx="45">
                  <c:v>243</c:v>
                </c:pt>
                <c:pt idx="46">
                  <c:v>477</c:v>
                </c:pt>
                <c:pt idx="47">
                  <c:v>304</c:v>
                </c:pt>
              </c:numCache>
            </c:numRef>
          </c:val>
          <c:smooth val="0"/>
          <c:extLst>
            <c:ext xmlns:c16="http://schemas.microsoft.com/office/drawing/2014/chart" uri="{C3380CC4-5D6E-409C-BE32-E72D297353CC}">
              <c16:uniqueId val="{00000001-22E5-468B-BDF0-48E3A657D103}"/>
            </c:ext>
          </c:extLst>
        </c:ser>
        <c:ser>
          <c:idx val="2"/>
          <c:order val="2"/>
          <c:tx>
            <c:strRef>
              <c:f>'愛知（増減）'!$A$85</c:f>
              <c:strCache>
                <c:ptCount val="1"/>
                <c:pt idx="0">
                  <c:v>関東</c:v>
                </c:pt>
              </c:strCache>
            </c:strRef>
          </c:tx>
          <c:spPr>
            <a:ln w="15875" cap="sq">
              <a:solidFill>
                <a:srgbClr val="002060"/>
              </a:solidFill>
              <a:prstDash val="sysDash"/>
              <a:miter lim="800000"/>
            </a:ln>
            <a:effectLst/>
          </c:spPr>
          <c:marker>
            <c:symbol val="none"/>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'愛知（増減）'!$G$85:$BB$85</c:f>
              <c:numCache>
                <c:formatCode>#,##0_ ;[Red]\-#,##0\ </c:formatCode>
                <c:ptCount val="48"/>
                <c:pt idx="0">
                  <c:v>-4402</c:v>
                </c:pt>
                <c:pt idx="1">
                  <c:v>-4337</c:v>
                </c:pt>
                <c:pt idx="2">
                  <c:v>-4149</c:v>
                </c:pt>
                <c:pt idx="3">
                  <c:v>-4504</c:v>
                </c:pt>
                <c:pt idx="4">
                  <c:v>-4342</c:v>
                </c:pt>
                <c:pt idx="5">
                  <c:v>-4407</c:v>
                </c:pt>
                <c:pt idx="6">
                  <c:v>-5275</c:v>
                </c:pt>
                <c:pt idx="7">
                  <c:v>-5935</c:v>
                </c:pt>
                <c:pt idx="8">
                  <c:v>-6185</c:v>
                </c:pt>
                <c:pt idx="9">
                  <c:v>-6498</c:v>
                </c:pt>
                <c:pt idx="10">
                  <c:v>-5445</c:v>
                </c:pt>
                <c:pt idx="11">
                  <c:v>-5648</c:v>
                </c:pt>
                <c:pt idx="12">
                  <c:v>-5954</c:v>
                </c:pt>
                <c:pt idx="13">
                  <c:v>-6169</c:v>
                </c:pt>
                <c:pt idx="14">
                  <c:v>-5675</c:v>
                </c:pt>
                <c:pt idx="15">
                  <c:v>-5727</c:v>
                </c:pt>
                <c:pt idx="16">
                  <c:v>-5318</c:v>
                </c:pt>
                <c:pt idx="17">
                  <c:v>-3888</c:v>
                </c:pt>
                <c:pt idx="18">
                  <c:v>-2174</c:v>
                </c:pt>
                <c:pt idx="19">
                  <c:v>-1765</c:v>
                </c:pt>
                <c:pt idx="20">
                  <c:v>-1864</c:v>
                </c:pt>
                <c:pt idx="21">
                  <c:v>-2815</c:v>
                </c:pt>
                <c:pt idx="22">
                  <c:v>-3386</c:v>
                </c:pt>
                <c:pt idx="23">
                  <c:v>-2876</c:v>
                </c:pt>
                <c:pt idx="24">
                  <c:v>-3165</c:v>
                </c:pt>
                <c:pt idx="25">
                  <c:v>-5523</c:v>
                </c:pt>
                <c:pt idx="26">
                  <c:v>-6340</c:v>
                </c:pt>
                <c:pt idx="27">
                  <c:v>-5382</c:v>
                </c:pt>
                <c:pt idx="28">
                  <c:v>-4933</c:v>
                </c:pt>
                <c:pt idx="29">
                  <c:v>-3170</c:v>
                </c:pt>
                <c:pt idx="30">
                  <c:v>-2221</c:v>
                </c:pt>
                <c:pt idx="31">
                  <c:v>-3246</c:v>
                </c:pt>
                <c:pt idx="32">
                  <c:v>-4166</c:v>
                </c:pt>
                <c:pt idx="33">
                  <c:v>-5619</c:v>
                </c:pt>
                <c:pt idx="34">
                  <c:v>-7034</c:v>
                </c:pt>
                <c:pt idx="35">
                  <c:v>-7080</c:v>
                </c:pt>
                <c:pt idx="36">
                  <c:v>-2364</c:v>
                </c:pt>
                <c:pt idx="37">
                  <c:v>-3485</c:v>
                </c:pt>
                <c:pt idx="38">
                  <c:v>-5125</c:v>
                </c:pt>
                <c:pt idx="39">
                  <c:v>-6567</c:v>
                </c:pt>
                <c:pt idx="40">
                  <c:v>-5845</c:v>
                </c:pt>
                <c:pt idx="41">
                  <c:v>-7229</c:v>
                </c:pt>
                <c:pt idx="42">
                  <c:v>-6842</c:v>
                </c:pt>
                <c:pt idx="43">
                  <c:v>-9627</c:v>
                </c:pt>
                <c:pt idx="44">
                  <c:v>-10872</c:v>
                </c:pt>
                <c:pt idx="45">
                  <c:v>-9255</c:v>
                </c:pt>
                <c:pt idx="46">
                  <c:v>-9511</c:v>
                </c:pt>
                <c:pt idx="47">
                  <c:v>-10230</c:v>
                </c:pt>
              </c:numCache>
            </c:numRef>
          </c:val>
          <c:smooth val="0"/>
          <c:extLst>
            <c:ext xmlns:c16="http://schemas.microsoft.com/office/drawing/2014/chart" uri="{C3380CC4-5D6E-409C-BE32-E72D297353CC}">
              <c16:uniqueId val="{00000002-22E5-468B-BDF0-48E3A657D103}"/>
            </c:ext>
          </c:extLst>
        </c:ser>
        <c:ser>
          <c:idx val="3"/>
          <c:order val="3"/>
          <c:tx>
            <c:strRef>
              <c:f>'愛知（増減）'!$A$86</c:f>
              <c:strCache>
                <c:ptCount val="1"/>
                <c:pt idx="0">
                  <c:v>岐阜</c:v>
                </c:pt>
              </c:strCache>
            </c:strRef>
          </c:tx>
          <c:spPr>
            <a:ln w="19050" cap="rnd">
              <a:solidFill>
                <a:srgbClr val="FF0000"/>
              </a:solidFill>
              <a:round/>
            </a:ln>
            <a:effectLst/>
          </c:spPr>
          <c:marker>
            <c:symbol val="none"/>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'愛知（増減）'!$G$86:$BB$86</c:f>
              <c:numCache>
                <c:formatCode>#,##0_ ;[Red]\-#,##0\ </c:formatCode>
                <c:ptCount val="48"/>
                <c:pt idx="0">
                  <c:v>-3065</c:v>
                </c:pt>
                <c:pt idx="1">
                  <c:v>-4014</c:v>
                </c:pt>
                <c:pt idx="2">
                  <c:v>-4289</c:v>
                </c:pt>
                <c:pt idx="3">
                  <c:v>-3213</c:v>
                </c:pt>
                <c:pt idx="4">
                  <c:v>-4725</c:v>
                </c:pt>
                <c:pt idx="5">
                  <c:v>-4378</c:v>
                </c:pt>
                <c:pt idx="6">
                  <c:v>-4007</c:v>
                </c:pt>
                <c:pt idx="7">
                  <c:v>-4395</c:v>
                </c:pt>
                <c:pt idx="8">
                  <c:v>-1947</c:v>
                </c:pt>
                <c:pt idx="9">
                  <c:v>-1586</c:v>
                </c:pt>
                <c:pt idx="10">
                  <c:v>-728</c:v>
                </c:pt>
                <c:pt idx="11">
                  <c:v>302</c:v>
                </c:pt>
                <c:pt idx="12">
                  <c:v>-311</c:v>
                </c:pt>
                <c:pt idx="13">
                  <c:v>-1824</c:v>
                </c:pt>
                <c:pt idx="14">
                  <c:v>-1738</c:v>
                </c:pt>
                <c:pt idx="15">
                  <c:v>-3667</c:v>
                </c:pt>
                <c:pt idx="16">
                  <c:v>-2458</c:v>
                </c:pt>
                <c:pt idx="17">
                  <c:v>-1199</c:v>
                </c:pt>
                <c:pt idx="18">
                  <c:v>-1131</c:v>
                </c:pt>
                <c:pt idx="19">
                  <c:v>-1564</c:v>
                </c:pt>
                <c:pt idx="20">
                  <c:v>-1395</c:v>
                </c:pt>
                <c:pt idx="21">
                  <c:v>-80</c:v>
                </c:pt>
                <c:pt idx="22">
                  <c:v>85</c:v>
                </c:pt>
                <c:pt idx="23">
                  <c:v>1020</c:v>
                </c:pt>
                <c:pt idx="24">
                  <c:v>665</c:v>
                </c:pt>
                <c:pt idx="25">
                  <c:v>963</c:v>
                </c:pt>
                <c:pt idx="26">
                  <c:v>1689</c:v>
                </c:pt>
                <c:pt idx="27">
                  <c:v>2051</c:v>
                </c:pt>
                <c:pt idx="28">
                  <c:v>1698</c:v>
                </c:pt>
                <c:pt idx="29">
                  <c:v>1913</c:v>
                </c:pt>
                <c:pt idx="30">
                  <c:v>2570</c:v>
                </c:pt>
                <c:pt idx="31">
                  <c:v>2649</c:v>
                </c:pt>
                <c:pt idx="32">
                  <c:v>2648</c:v>
                </c:pt>
                <c:pt idx="33">
                  <c:v>2856</c:v>
                </c:pt>
                <c:pt idx="34">
                  <c:v>2314</c:v>
                </c:pt>
                <c:pt idx="35">
                  <c:v>1667</c:v>
                </c:pt>
                <c:pt idx="36">
                  <c:v>1848</c:v>
                </c:pt>
                <c:pt idx="37">
                  <c:v>2216</c:v>
                </c:pt>
                <c:pt idx="38">
                  <c:v>2574</c:v>
                </c:pt>
                <c:pt idx="39">
                  <c:v>2485</c:v>
                </c:pt>
                <c:pt idx="40">
                  <c:v>3007</c:v>
                </c:pt>
                <c:pt idx="41">
                  <c:v>2495</c:v>
                </c:pt>
                <c:pt idx="42">
                  <c:v>3083</c:v>
                </c:pt>
                <c:pt idx="43">
                  <c:v>2714</c:v>
                </c:pt>
                <c:pt idx="44">
                  <c:v>3203</c:v>
                </c:pt>
                <c:pt idx="45">
                  <c:v>2857</c:v>
                </c:pt>
                <c:pt idx="46">
                  <c:v>2443</c:v>
                </c:pt>
                <c:pt idx="47">
                  <c:v>1879</c:v>
                </c:pt>
              </c:numCache>
            </c:numRef>
          </c:val>
          <c:smooth val="0"/>
          <c:extLst>
            <c:ext xmlns:c16="http://schemas.microsoft.com/office/drawing/2014/chart" uri="{C3380CC4-5D6E-409C-BE32-E72D297353CC}">
              <c16:uniqueId val="{00000003-22E5-468B-BDF0-48E3A657D103}"/>
            </c:ext>
          </c:extLst>
        </c:ser>
        <c:ser>
          <c:idx val="4"/>
          <c:order val="4"/>
          <c:tx>
            <c:strRef>
              <c:f>'愛知（増減）'!$A$87</c:f>
              <c:strCache>
                <c:ptCount val="1"/>
                <c:pt idx="0">
                  <c:v>三重</c:v>
                </c:pt>
              </c:strCache>
            </c:strRef>
          </c:tx>
          <c:spPr>
            <a:ln w="19050" cap="sq">
              <a:solidFill>
                <a:schemeClr val="tx1"/>
              </a:solidFill>
              <a:prstDash val="sysDot"/>
              <a:bevel/>
            </a:ln>
            <a:effectLst/>
          </c:spPr>
          <c:marker>
            <c:symbol val="none"/>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'愛知（増減）'!$G$87:$BB$87</c:f>
              <c:numCache>
                <c:formatCode>#,##0_ ;[Red]\-#,##0\ </c:formatCode>
                <c:ptCount val="48"/>
                <c:pt idx="0">
                  <c:v>-498</c:v>
                </c:pt>
                <c:pt idx="1">
                  <c:v>-493</c:v>
                </c:pt>
                <c:pt idx="2">
                  <c:v>-359</c:v>
                </c:pt>
                <c:pt idx="3">
                  <c:v>376</c:v>
                </c:pt>
                <c:pt idx="4">
                  <c:v>-799</c:v>
                </c:pt>
                <c:pt idx="5">
                  <c:v>-2878</c:v>
                </c:pt>
                <c:pt idx="6">
                  <c:v>-2320</c:v>
                </c:pt>
                <c:pt idx="7">
                  <c:v>-2193</c:v>
                </c:pt>
                <c:pt idx="8">
                  <c:v>-1026</c:v>
                </c:pt>
                <c:pt idx="9">
                  <c:v>-473</c:v>
                </c:pt>
                <c:pt idx="10">
                  <c:v>-1068</c:v>
                </c:pt>
                <c:pt idx="11">
                  <c:v>-863</c:v>
                </c:pt>
                <c:pt idx="12">
                  <c:v>-1026</c:v>
                </c:pt>
                <c:pt idx="13">
                  <c:v>-624</c:v>
                </c:pt>
                <c:pt idx="14">
                  <c:v>-982</c:v>
                </c:pt>
                <c:pt idx="15">
                  <c:v>-606</c:v>
                </c:pt>
                <c:pt idx="16">
                  <c:v>-464</c:v>
                </c:pt>
                <c:pt idx="17">
                  <c:v>-489</c:v>
                </c:pt>
                <c:pt idx="18">
                  <c:v>-952</c:v>
                </c:pt>
                <c:pt idx="19">
                  <c:v>-1994</c:v>
                </c:pt>
                <c:pt idx="20">
                  <c:v>-954</c:v>
                </c:pt>
                <c:pt idx="21">
                  <c:v>-778</c:v>
                </c:pt>
                <c:pt idx="22">
                  <c:v>72</c:v>
                </c:pt>
                <c:pt idx="23">
                  <c:v>175</c:v>
                </c:pt>
                <c:pt idx="24">
                  <c:v>353</c:v>
                </c:pt>
                <c:pt idx="25">
                  <c:v>585</c:v>
                </c:pt>
                <c:pt idx="26">
                  <c:v>626</c:v>
                </c:pt>
                <c:pt idx="27">
                  <c:v>1141</c:v>
                </c:pt>
                <c:pt idx="28">
                  <c:v>1301</c:v>
                </c:pt>
                <c:pt idx="29">
                  <c:v>747</c:v>
                </c:pt>
                <c:pt idx="30">
                  <c:v>1661</c:v>
                </c:pt>
                <c:pt idx="31">
                  <c:v>1604</c:v>
                </c:pt>
                <c:pt idx="32">
                  <c:v>1704</c:v>
                </c:pt>
                <c:pt idx="33">
                  <c:v>1238</c:v>
                </c:pt>
                <c:pt idx="34">
                  <c:v>1520</c:v>
                </c:pt>
                <c:pt idx="35">
                  <c:v>792</c:v>
                </c:pt>
                <c:pt idx="36">
                  <c:v>1106</c:v>
                </c:pt>
                <c:pt idx="37">
                  <c:v>1452</c:v>
                </c:pt>
                <c:pt idx="38">
                  <c:v>1806</c:v>
                </c:pt>
                <c:pt idx="39">
                  <c:v>1566</c:v>
                </c:pt>
                <c:pt idx="40">
                  <c:v>2163</c:v>
                </c:pt>
                <c:pt idx="41">
                  <c:v>2190</c:v>
                </c:pt>
                <c:pt idx="42">
                  <c:v>2273</c:v>
                </c:pt>
                <c:pt idx="43">
                  <c:v>2300</c:v>
                </c:pt>
                <c:pt idx="44">
                  <c:v>2344</c:v>
                </c:pt>
                <c:pt idx="45">
                  <c:v>1817</c:v>
                </c:pt>
                <c:pt idx="46">
                  <c:v>1490</c:v>
                </c:pt>
                <c:pt idx="47">
                  <c:v>1561</c:v>
                </c:pt>
              </c:numCache>
            </c:numRef>
          </c:val>
          <c:smooth val="0"/>
          <c:extLst>
            <c:ext xmlns:c16="http://schemas.microsoft.com/office/drawing/2014/chart" uri="{C3380CC4-5D6E-409C-BE32-E72D297353CC}">
              <c16:uniqueId val="{00000004-22E5-468B-BDF0-48E3A657D103}"/>
            </c:ext>
          </c:extLst>
        </c:ser>
        <c:ser>
          <c:idx val="5"/>
          <c:order val="5"/>
          <c:tx>
            <c:strRef>
              <c:f>'愛知（増減）'!$A$88</c:f>
              <c:strCache>
                <c:ptCount val="1"/>
                <c:pt idx="0">
                  <c:v>中部（東海除く）</c:v>
                </c:pt>
              </c:strCache>
            </c:strRef>
          </c:tx>
          <c:spPr>
            <a:ln w="12700" cap="rnd">
              <a:solidFill>
                <a:schemeClr val="accent6"/>
              </a:solidFill>
              <a:round/>
            </a:ln>
            <a:effectLst/>
          </c:spPr>
          <c:marker>
            <c:symbol val="none"/>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'愛知（増減）'!$G$88:$BB$88</c:f>
              <c:numCache>
                <c:formatCode>#,##0_ ;[Red]\-#,##0\ </c:formatCode>
                <c:ptCount val="48"/>
                <c:pt idx="0">
                  <c:v>737</c:v>
                </c:pt>
                <c:pt idx="1">
                  <c:v>-158</c:v>
                </c:pt>
                <c:pt idx="2">
                  <c:v>876</c:v>
                </c:pt>
                <c:pt idx="3">
                  <c:v>614</c:v>
                </c:pt>
                <c:pt idx="4">
                  <c:v>-203</c:v>
                </c:pt>
                <c:pt idx="5">
                  <c:v>-533</c:v>
                </c:pt>
                <c:pt idx="6">
                  <c:v>331</c:v>
                </c:pt>
                <c:pt idx="7">
                  <c:v>-121</c:v>
                </c:pt>
                <c:pt idx="8">
                  <c:v>-255</c:v>
                </c:pt>
                <c:pt idx="9">
                  <c:v>-258</c:v>
                </c:pt>
                <c:pt idx="10">
                  <c:v>1041</c:v>
                </c:pt>
                <c:pt idx="11">
                  <c:v>1795</c:v>
                </c:pt>
                <c:pt idx="12">
                  <c:v>1729</c:v>
                </c:pt>
                <c:pt idx="13">
                  <c:v>541</c:v>
                </c:pt>
                <c:pt idx="14">
                  <c:v>920</c:v>
                </c:pt>
                <c:pt idx="15">
                  <c:v>1141</c:v>
                </c:pt>
                <c:pt idx="16">
                  <c:v>1424</c:v>
                </c:pt>
                <c:pt idx="17">
                  <c:v>1188</c:v>
                </c:pt>
                <c:pt idx="18">
                  <c:v>1206</c:v>
                </c:pt>
                <c:pt idx="19">
                  <c:v>753</c:v>
                </c:pt>
                <c:pt idx="20">
                  <c:v>692</c:v>
                </c:pt>
                <c:pt idx="21">
                  <c:v>394</c:v>
                </c:pt>
                <c:pt idx="22">
                  <c:v>1232</c:v>
                </c:pt>
                <c:pt idx="23">
                  <c:v>2013</c:v>
                </c:pt>
                <c:pt idx="24">
                  <c:v>1575</c:v>
                </c:pt>
                <c:pt idx="25">
                  <c:v>1703</c:v>
                </c:pt>
                <c:pt idx="26">
                  <c:v>2112</c:v>
                </c:pt>
                <c:pt idx="27">
                  <c:v>1727</c:v>
                </c:pt>
                <c:pt idx="28">
                  <c:v>2176</c:v>
                </c:pt>
                <c:pt idx="29">
                  <c:v>2474</c:v>
                </c:pt>
                <c:pt idx="30">
                  <c:v>3657</c:v>
                </c:pt>
                <c:pt idx="31">
                  <c:v>3835</c:v>
                </c:pt>
                <c:pt idx="32">
                  <c:v>2999</c:v>
                </c:pt>
                <c:pt idx="33">
                  <c:v>3144</c:v>
                </c:pt>
                <c:pt idx="34">
                  <c:v>2085</c:v>
                </c:pt>
                <c:pt idx="35">
                  <c:v>833</c:v>
                </c:pt>
                <c:pt idx="36">
                  <c:v>1480</c:v>
                </c:pt>
                <c:pt idx="37">
                  <c:v>1854</c:v>
                </c:pt>
                <c:pt idx="38">
                  <c:v>2619</c:v>
                </c:pt>
                <c:pt idx="39">
                  <c:v>2486</c:v>
                </c:pt>
                <c:pt idx="40">
                  <c:v>1952</c:v>
                </c:pt>
                <c:pt idx="41">
                  <c:v>2490</c:v>
                </c:pt>
                <c:pt idx="42">
                  <c:v>2042</c:v>
                </c:pt>
                <c:pt idx="43">
                  <c:v>2312</c:v>
                </c:pt>
                <c:pt idx="44">
                  <c:v>2314</c:v>
                </c:pt>
                <c:pt idx="45">
                  <c:v>1807</c:v>
                </c:pt>
                <c:pt idx="46">
                  <c:v>1850</c:v>
                </c:pt>
                <c:pt idx="47">
                  <c:v>2130</c:v>
                </c:pt>
              </c:numCache>
            </c:numRef>
          </c:val>
          <c:smooth val="0"/>
          <c:extLst>
            <c:ext xmlns:c16="http://schemas.microsoft.com/office/drawing/2014/chart" uri="{C3380CC4-5D6E-409C-BE32-E72D297353CC}">
              <c16:uniqueId val="{00000005-22E5-468B-BDF0-48E3A657D103}"/>
            </c:ext>
          </c:extLst>
        </c:ser>
        <c:ser>
          <c:idx val="6"/>
          <c:order val="6"/>
          <c:tx>
            <c:strRef>
              <c:f>'愛知（増減）'!$A$89</c:f>
              <c:strCache>
                <c:ptCount val="1"/>
                <c:pt idx="0">
                  <c:v>近畿</c:v>
                </c:pt>
              </c:strCache>
            </c:strRef>
          </c:tx>
          <c:spPr>
            <a:ln w="6350" cap="rnd">
              <a:solidFill>
                <a:schemeClr val="tx1"/>
              </a:solidFill>
              <a:round/>
            </a:ln>
            <a:effectLst/>
          </c:spPr>
          <c:marker>
            <c:symbol val="circle"/>
            <c:size val="3"/>
            <c:spPr>
              <a:solidFill>
                <a:schemeClr val="accent1">
                  <a:lumMod val="60000"/>
                </a:schemeClr>
              </a:solidFill>
              <a:ln w="9525">
                <a:solidFill>
                  <a:schemeClr val="tx1"/>
                </a:solidFill>
              </a:ln>
              <a:effectLst/>
            </c:spPr>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'愛知（増減）'!$G$89:$BB$89</c:f>
              <c:numCache>
                <c:formatCode>#,##0_ ;[Red]\-#,##0\ </c:formatCode>
                <c:ptCount val="48"/>
                <c:pt idx="0">
                  <c:v>-42</c:v>
                </c:pt>
                <c:pt idx="1">
                  <c:v>27</c:v>
                </c:pt>
                <c:pt idx="2">
                  <c:v>2020</c:v>
                </c:pt>
                <c:pt idx="3">
                  <c:v>1803</c:v>
                </c:pt>
                <c:pt idx="4">
                  <c:v>2025</c:v>
                </c:pt>
                <c:pt idx="5">
                  <c:v>1559</c:v>
                </c:pt>
                <c:pt idx="6">
                  <c:v>969</c:v>
                </c:pt>
                <c:pt idx="7">
                  <c:v>1060</c:v>
                </c:pt>
                <c:pt idx="8">
                  <c:v>534</c:v>
                </c:pt>
                <c:pt idx="9">
                  <c:v>1064</c:v>
                </c:pt>
                <c:pt idx="10">
                  <c:v>2108</c:v>
                </c:pt>
                <c:pt idx="11">
                  <c:v>2395</c:v>
                </c:pt>
                <c:pt idx="12">
                  <c:v>1660</c:v>
                </c:pt>
                <c:pt idx="13">
                  <c:v>1449</c:v>
                </c:pt>
                <c:pt idx="14">
                  <c:v>1645</c:v>
                </c:pt>
                <c:pt idx="15">
                  <c:v>2127</c:v>
                </c:pt>
                <c:pt idx="16">
                  <c:v>2032</c:v>
                </c:pt>
                <c:pt idx="17">
                  <c:v>1974</c:v>
                </c:pt>
                <c:pt idx="18">
                  <c:v>1500</c:v>
                </c:pt>
                <c:pt idx="19">
                  <c:v>961</c:v>
                </c:pt>
                <c:pt idx="20">
                  <c:v>1654</c:v>
                </c:pt>
                <c:pt idx="21">
                  <c:v>804</c:v>
                </c:pt>
                <c:pt idx="22">
                  <c:v>1793</c:v>
                </c:pt>
                <c:pt idx="23">
                  <c:v>1847</c:v>
                </c:pt>
                <c:pt idx="24">
                  <c:v>2062</c:v>
                </c:pt>
                <c:pt idx="25">
                  <c:v>1747</c:v>
                </c:pt>
                <c:pt idx="26">
                  <c:v>1996</c:v>
                </c:pt>
                <c:pt idx="27">
                  <c:v>2649</c:v>
                </c:pt>
                <c:pt idx="28">
                  <c:v>2546</c:v>
                </c:pt>
                <c:pt idx="29">
                  <c:v>2949</c:v>
                </c:pt>
                <c:pt idx="30">
                  <c:v>3889</c:v>
                </c:pt>
                <c:pt idx="31">
                  <c:v>3737</c:v>
                </c:pt>
                <c:pt idx="32">
                  <c:v>3559</c:v>
                </c:pt>
                <c:pt idx="33">
                  <c:v>3929</c:v>
                </c:pt>
                <c:pt idx="34">
                  <c:v>1255</c:v>
                </c:pt>
                <c:pt idx="35">
                  <c:v>125</c:v>
                </c:pt>
                <c:pt idx="36">
                  <c:v>283</c:v>
                </c:pt>
                <c:pt idx="37">
                  <c:v>1559</c:v>
                </c:pt>
                <c:pt idx="38">
                  <c:v>1531</c:v>
                </c:pt>
                <c:pt idx="39">
                  <c:v>2198</c:v>
                </c:pt>
                <c:pt idx="40">
                  <c:v>1969</c:v>
                </c:pt>
                <c:pt idx="41">
                  <c:v>1724</c:v>
                </c:pt>
                <c:pt idx="42">
                  <c:v>1005</c:v>
                </c:pt>
                <c:pt idx="43">
                  <c:v>1049</c:v>
                </c:pt>
                <c:pt idx="44">
                  <c:v>386</c:v>
                </c:pt>
                <c:pt idx="45">
                  <c:v>-730</c:v>
                </c:pt>
                <c:pt idx="46">
                  <c:v>-264</c:v>
                </c:pt>
                <c:pt idx="47">
                  <c:v>-1526</c:v>
                </c:pt>
              </c:numCache>
            </c:numRef>
          </c:val>
          <c:smooth val="0"/>
          <c:extLst>
            <c:ext xmlns:c16="http://schemas.microsoft.com/office/drawing/2014/chart" uri="{C3380CC4-5D6E-409C-BE32-E72D297353CC}">
              <c16:uniqueId val="{00000006-22E5-468B-BDF0-48E3A657D103}"/>
            </c:ext>
          </c:extLst>
        </c:ser>
        <c:ser>
          <c:idx val="7"/>
          <c:order val="7"/>
          <c:tx>
            <c:strRef>
              <c:f>'愛知（増減）'!$A$90</c:f>
              <c:strCache>
                <c:ptCount val="1"/>
                <c:pt idx="0">
                  <c:v>中国</c:v>
                </c:pt>
              </c:strCache>
            </c:strRef>
          </c:tx>
          <c:spPr>
            <a:ln w="12700" cap="rnd">
              <a:solidFill>
                <a:schemeClr val="accent2">
                  <a:lumMod val="60000"/>
                </a:schemeClr>
              </a:solidFill>
              <a:round/>
            </a:ln>
            <a:effectLst/>
          </c:spPr>
          <c:marker>
            <c:symbol val="none"/>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'愛知（増減）'!$G$90:$BB$90</c:f>
              <c:numCache>
                <c:formatCode>#,##0_ ;[Red]\-#,##0\ </c:formatCode>
                <c:ptCount val="48"/>
                <c:pt idx="0">
                  <c:v>-498</c:v>
                </c:pt>
                <c:pt idx="1">
                  <c:v>37</c:v>
                </c:pt>
                <c:pt idx="2">
                  <c:v>1216</c:v>
                </c:pt>
                <c:pt idx="3">
                  <c:v>1633</c:v>
                </c:pt>
                <c:pt idx="4">
                  <c:v>719</c:v>
                </c:pt>
                <c:pt idx="5">
                  <c:v>217</c:v>
                </c:pt>
                <c:pt idx="6">
                  <c:v>-158</c:v>
                </c:pt>
                <c:pt idx="7">
                  <c:v>468</c:v>
                </c:pt>
                <c:pt idx="8">
                  <c:v>718</c:v>
                </c:pt>
                <c:pt idx="9">
                  <c:v>753</c:v>
                </c:pt>
                <c:pt idx="10">
                  <c:v>1039</c:v>
                </c:pt>
                <c:pt idx="11">
                  <c:v>1345</c:v>
                </c:pt>
                <c:pt idx="12">
                  <c:v>1431</c:v>
                </c:pt>
                <c:pt idx="13">
                  <c:v>1006</c:v>
                </c:pt>
                <c:pt idx="14">
                  <c:v>1622</c:v>
                </c:pt>
                <c:pt idx="15">
                  <c:v>1315</c:v>
                </c:pt>
                <c:pt idx="16">
                  <c:v>1176</c:v>
                </c:pt>
                <c:pt idx="17">
                  <c:v>1060</c:v>
                </c:pt>
                <c:pt idx="18">
                  <c:v>681</c:v>
                </c:pt>
                <c:pt idx="19">
                  <c:v>417</c:v>
                </c:pt>
                <c:pt idx="20">
                  <c:v>334</c:v>
                </c:pt>
                <c:pt idx="21">
                  <c:v>403</c:v>
                </c:pt>
                <c:pt idx="22">
                  <c:v>548</c:v>
                </c:pt>
                <c:pt idx="23">
                  <c:v>775</c:v>
                </c:pt>
                <c:pt idx="24">
                  <c:v>950</c:v>
                </c:pt>
                <c:pt idx="25">
                  <c:v>879</c:v>
                </c:pt>
                <c:pt idx="26">
                  <c:v>617</c:v>
                </c:pt>
                <c:pt idx="27">
                  <c:v>679</c:v>
                </c:pt>
                <c:pt idx="28">
                  <c:v>850</c:v>
                </c:pt>
                <c:pt idx="29">
                  <c:v>960</c:v>
                </c:pt>
                <c:pt idx="30">
                  <c:v>1264</c:v>
                </c:pt>
                <c:pt idx="31">
                  <c:v>1447</c:v>
                </c:pt>
                <c:pt idx="32">
                  <c:v>1598</c:v>
                </c:pt>
                <c:pt idx="33">
                  <c:v>1621</c:v>
                </c:pt>
                <c:pt idx="34">
                  <c:v>687</c:v>
                </c:pt>
                <c:pt idx="35">
                  <c:v>602</c:v>
                </c:pt>
                <c:pt idx="36">
                  <c:v>676</c:v>
                </c:pt>
                <c:pt idx="37">
                  <c:v>971</c:v>
                </c:pt>
                <c:pt idx="38">
                  <c:v>783</c:v>
                </c:pt>
                <c:pt idx="39">
                  <c:v>779</c:v>
                </c:pt>
                <c:pt idx="40">
                  <c:v>796</c:v>
                </c:pt>
                <c:pt idx="41">
                  <c:v>596</c:v>
                </c:pt>
                <c:pt idx="42">
                  <c:v>509</c:v>
                </c:pt>
                <c:pt idx="43">
                  <c:v>700</c:v>
                </c:pt>
                <c:pt idx="44">
                  <c:v>862</c:v>
                </c:pt>
                <c:pt idx="45">
                  <c:v>351</c:v>
                </c:pt>
                <c:pt idx="46">
                  <c:v>607</c:v>
                </c:pt>
                <c:pt idx="47">
                  <c:v>612</c:v>
                </c:pt>
              </c:numCache>
            </c:numRef>
          </c:val>
          <c:smooth val="0"/>
          <c:extLst>
            <c:ext xmlns:c16="http://schemas.microsoft.com/office/drawing/2014/chart" uri="{C3380CC4-5D6E-409C-BE32-E72D297353CC}">
              <c16:uniqueId val="{00000007-22E5-468B-BDF0-48E3A657D103}"/>
            </c:ext>
          </c:extLst>
        </c:ser>
        <c:ser>
          <c:idx val="8"/>
          <c:order val="8"/>
          <c:tx>
            <c:strRef>
              <c:f>'愛知（増減）'!$A$91</c:f>
              <c:strCache>
                <c:ptCount val="1"/>
                <c:pt idx="0">
                  <c:v>四国</c:v>
                </c:pt>
              </c:strCache>
            </c:strRef>
          </c:tx>
          <c:spPr>
            <a:ln w="12700" cap="rnd">
              <a:solidFill>
                <a:schemeClr val="accent3">
                  <a:lumMod val="60000"/>
                </a:schemeClr>
              </a:solidFill>
              <a:round/>
            </a:ln>
            <a:effectLst/>
          </c:spPr>
          <c:marker>
            <c:symbol val="none"/>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'愛知（増減）'!$G$91:$BB$91</c:f>
              <c:numCache>
                <c:formatCode>#,##0_ ;[Red]\-#,##0\ </c:formatCode>
                <c:ptCount val="48"/>
                <c:pt idx="0">
                  <c:v>385</c:v>
                </c:pt>
                <c:pt idx="1">
                  <c:v>-98</c:v>
                </c:pt>
                <c:pt idx="2">
                  <c:v>69</c:v>
                </c:pt>
                <c:pt idx="3">
                  <c:v>-29</c:v>
                </c:pt>
                <c:pt idx="4">
                  <c:v>180</c:v>
                </c:pt>
                <c:pt idx="5">
                  <c:v>44</c:v>
                </c:pt>
                <c:pt idx="6">
                  <c:v>371</c:v>
                </c:pt>
                <c:pt idx="7">
                  <c:v>412</c:v>
                </c:pt>
                <c:pt idx="8">
                  <c:v>557</c:v>
                </c:pt>
                <c:pt idx="9">
                  <c:v>472</c:v>
                </c:pt>
                <c:pt idx="10">
                  <c:v>713</c:v>
                </c:pt>
                <c:pt idx="11">
                  <c:v>931</c:v>
                </c:pt>
                <c:pt idx="12">
                  <c:v>983</c:v>
                </c:pt>
                <c:pt idx="13">
                  <c:v>613</c:v>
                </c:pt>
                <c:pt idx="14">
                  <c:v>664</c:v>
                </c:pt>
                <c:pt idx="15">
                  <c:v>817</c:v>
                </c:pt>
                <c:pt idx="16">
                  <c:v>926</c:v>
                </c:pt>
                <c:pt idx="17">
                  <c:v>518</c:v>
                </c:pt>
                <c:pt idx="18">
                  <c:v>358</c:v>
                </c:pt>
                <c:pt idx="19">
                  <c:v>39</c:v>
                </c:pt>
                <c:pt idx="20">
                  <c:v>143</c:v>
                </c:pt>
                <c:pt idx="21">
                  <c:v>-20</c:v>
                </c:pt>
                <c:pt idx="22">
                  <c:v>211</c:v>
                </c:pt>
                <c:pt idx="23">
                  <c:v>361</c:v>
                </c:pt>
                <c:pt idx="24">
                  <c:v>217</c:v>
                </c:pt>
                <c:pt idx="25">
                  <c:v>248</c:v>
                </c:pt>
                <c:pt idx="26">
                  <c:v>445</c:v>
                </c:pt>
                <c:pt idx="27">
                  <c:v>135</c:v>
                </c:pt>
                <c:pt idx="28">
                  <c:v>250</c:v>
                </c:pt>
                <c:pt idx="29">
                  <c:v>463</c:v>
                </c:pt>
                <c:pt idx="30">
                  <c:v>689</c:v>
                </c:pt>
                <c:pt idx="31">
                  <c:v>855</c:v>
                </c:pt>
                <c:pt idx="32">
                  <c:v>1034</c:v>
                </c:pt>
                <c:pt idx="33">
                  <c:v>1058</c:v>
                </c:pt>
                <c:pt idx="34">
                  <c:v>563</c:v>
                </c:pt>
                <c:pt idx="35">
                  <c:v>359</c:v>
                </c:pt>
                <c:pt idx="36">
                  <c:v>465</c:v>
                </c:pt>
                <c:pt idx="37">
                  <c:v>509</c:v>
                </c:pt>
                <c:pt idx="38">
                  <c:v>380</c:v>
                </c:pt>
                <c:pt idx="39">
                  <c:v>612</c:v>
                </c:pt>
                <c:pt idx="40">
                  <c:v>418</c:v>
                </c:pt>
                <c:pt idx="41">
                  <c:v>546</c:v>
                </c:pt>
                <c:pt idx="42">
                  <c:v>418</c:v>
                </c:pt>
                <c:pt idx="43">
                  <c:v>563</c:v>
                </c:pt>
                <c:pt idx="44">
                  <c:v>493</c:v>
                </c:pt>
                <c:pt idx="45">
                  <c:v>485</c:v>
                </c:pt>
                <c:pt idx="46">
                  <c:v>332</c:v>
                </c:pt>
                <c:pt idx="47">
                  <c:v>493</c:v>
                </c:pt>
              </c:numCache>
            </c:numRef>
          </c:val>
          <c:smooth val="0"/>
          <c:extLst>
            <c:ext xmlns:c16="http://schemas.microsoft.com/office/drawing/2014/chart" uri="{C3380CC4-5D6E-409C-BE32-E72D297353CC}">
              <c16:uniqueId val="{00000008-22E5-468B-BDF0-48E3A657D103}"/>
            </c:ext>
          </c:extLst>
        </c:ser>
        <c:ser>
          <c:idx val="9"/>
          <c:order val="9"/>
          <c:tx>
            <c:strRef>
              <c:f>'愛知（増減）'!$A$92</c:f>
              <c:strCache>
                <c:ptCount val="1"/>
                <c:pt idx="0">
                  <c:v>九州</c:v>
                </c:pt>
              </c:strCache>
            </c:strRef>
          </c:tx>
          <c:spPr>
            <a:ln w="15875" cap="sq">
              <a:solidFill>
                <a:schemeClr val="accent2">
                  <a:lumMod val="50000"/>
                </a:schemeClr>
              </a:solidFill>
              <a:prstDash val="dashDot"/>
              <a:miter lim="800000"/>
            </a:ln>
            <a:effectLst/>
          </c:spPr>
          <c:marker>
            <c:symbol val="none"/>
          </c:marker>
          <c:cat>
            <c:numRef>
              <c:f>'愛知（増減）'!$G$82:$BB$82</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'愛知（増減）'!$G$92:$BB$92</c:f>
              <c:numCache>
                <c:formatCode>#,##0_ ;[Red]\-#,##0\ </c:formatCode>
                <c:ptCount val="48"/>
                <c:pt idx="0">
                  <c:v>-2073</c:v>
                </c:pt>
                <c:pt idx="1">
                  <c:v>-2403</c:v>
                </c:pt>
                <c:pt idx="2">
                  <c:v>-1236</c:v>
                </c:pt>
                <c:pt idx="3">
                  <c:v>-34</c:v>
                </c:pt>
                <c:pt idx="4">
                  <c:v>-881</c:v>
                </c:pt>
                <c:pt idx="5">
                  <c:v>430</c:v>
                </c:pt>
                <c:pt idx="6">
                  <c:v>-60</c:v>
                </c:pt>
                <c:pt idx="7">
                  <c:v>1741</c:v>
                </c:pt>
                <c:pt idx="8">
                  <c:v>1371</c:v>
                </c:pt>
                <c:pt idx="9">
                  <c:v>2515</c:v>
                </c:pt>
                <c:pt idx="10">
                  <c:v>5139</c:v>
                </c:pt>
                <c:pt idx="11">
                  <c:v>7262</c:v>
                </c:pt>
                <c:pt idx="12">
                  <c:v>5157</c:v>
                </c:pt>
                <c:pt idx="13">
                  <c:v>5280</c:v>
                </c:pt>
                <c:pt idx="14">
                  <c:v>5807</c:v>
                </c:pt>
                <c:pt idx="15">
                  <c:v>6166</c:v>
                </c:pt>
                <c:pt idx="16">
                  <c:v>5175</c:v>
                </c:pt>
                <c:pt idx="17">
                  <c:v>1516</c:v>
                </c:pt>
                <c:pt idx="18">
                  <c:v>13</c:v>
                </c:pt>
                <c:pt idx="19">
                  <c:v>-300</c:v>
                </c:pt>
                <c:pt idx="20">
                  <c:v>-334</c:v>
                </c:pt>
                <c:pt idx="21">
                  <c:v>324</c:v>
                </c:pt>
                <c:pt idx="22">
                  <c:v>968</c:v>
                </c:pt>
                <c:pt idx="23">
                  <c:v>1642</c:v>
                </c:pt>
                <c:pt idx="24">
                  <c:v>623</c:v>
                </c:pt>
                <c:pt idx="25">
                  <c:v>356</c:v>
                </c:pt>
                <c:pt idx="26">
                  <c:v>1192</c:v>
                </c:pt>
                <c:pt idx="27">
                  <c:v>1777</c:v>
                </c:pt>
                <c:pt idx="28">
                  <c:v>1809</c:v>
                </c:pt>
                <c:pt idx="29">
                  <c:v>3022</c:v>
                </c:pt>
                <c:pt idx="30">
                  <c:v>4578</c:v>
                </c:pt>
                <c:pt idx="31">
                  <c:v>5896</c:v>
                </c:pt>
                <c:pt idx="32">
                  <c:v>6806</c:v>
                </c:pt>
                <c:pt idx="33">
                  <c:v>6083</c:v>
                </c:pt>
                <c:pt idx="34">
                  <c:v>1751</c:v>
                </c:pt>
                <c:pt idx="35">
                  <c:v>844</c:v>
                </c:pt>
                <c:pt idx="36">
                  <c:v>1077</c:v>
                </c:pt>
                <c:pt idx="37">
                  <c:v>1573</c:v>
                </c:pt>
                <c:pt idx="38">
                  <c:v>2547</c:v>
                </c:pt>
                <c:pt idx="39">
                  <c:v>2109</c:v>
                </c:pt>
                <c:pt idx="40">
                  <c:v>2457</c:v>
                </c:pt>
                <c:pt idx="41">
                  <c:v>2404</c:v>
                </c:pt>
                <c:pt idx="42">
                  <c:v>1315</c:v>
                </c:pt>
                <c:pt idx="43">
                  <c:v>1223</c:v>
                </c:pt>
                <c:pt idx="44">
                  <c:v>1329</c:v>
                </c:pt>
                <c:pt idx="45">
                  <c:v>271</c:v>
                </c:pt>
                <c:pt idx="46">
                  <c:v>-28</c:v>
                </c:pt>
                <c:pt idx="47">
                  <c:v>-442</c:v>
                </c:pt>
              </c:numCache>
            </c:numRef>
          </c:val>
          <c:smooth val="0"/>
          <c:extLst>
            <c:ext xmlns:c16="http://schemas.microsoft.com/office/drawing/2014/chart" uri="{C3380CC4-5D6E-409C-BE32-E72D297353CC}">
              <c16:uniqueId val="{00000009-22E5-468B-BDF0-48E3A657D103}"/>
            </c:ext>
          </c:extLst>
        </c:ser>
        <c:dLbls>
          <c:showLegendKey val="0"/>
          <c:showVal val="0"/>
          <c:showCatName val="0"/>
          <c:showSerName val="0"/>
          <c:showPercent val="0"/>
          <c:showBubbleSize val="0"/>
        </c:dLbls>
        <c:smooth val="0"/>
        <c:axId val="-106939856"/>
        <c:axId val="-106938224"/>
      </c:lineChart>
      <c:catAx>
        <c:axId val="-1069398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106938224"/>
        <c:crosses val="autoZero"/>
        <c:auto val="1"/>
        <c:lblAlgn val="ctr"/>
        <c:lblOffset val="10"/>
        <c:noMultiLvlLbl val="0"/>
      </c:catAx>
      <c:valAx>
        <c:axId val="-106938224"/>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106939856"/>
        <c:crosses val="autoZero"/>
        <c:crossBetween val="between"/>
      </c:valAx>
      <c:spPr>
        <a:noFill/>
        <a:ln w="6350">
          <a:solidFill>
            <a:schemeClr val="bg1">
              <a:lumMod val="75000"/>
            </a:schemeClr>
          </a:solidFill>
        </a:ln>
        <a:effectLst/>
      </c:spPr>
    </c:plotArea>
    <c:legend>
      <c:legendPos val="b"/>
      <c:layout>
        <c:manualLayout>
          <c:xMode val="edge"/>
          <c:yMode val="edge"/>
          <c:x val="6.67725269061442E-2"/>
          <c:y val="0.85543167104111983"/>
          <c:w val="0.89411111111111108"/>
          <c:h val="9.6590166229221328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a:t>愛知県の地域別社会増減数の推移</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541207349081365"/>
          <c:y val="0.13981481481481484"/>
          <c:w val="0.79125459317585289"/>
          <c:h val="0.54538568095654705"/>
        </c:manualLayout>
      </c:layout>
      <c:lineChart>
        <c:grouping val="standard"/>
        <c:varyColors val="0"/>
        <c:ser>
          <c:idx val="0"/>
          <c:order val="0"/>
          <c:tx>
            <c:strRef>
              <c:f>'愛知（増減）'!$A$95</c:f>
              <c:strCache>
                <c:ptCount val="1"/>
                <c:pt idx="0">
                  <c:v>関東</c:v>
                </c:pt>
              </c:strCache>
            </c:strRef>
          </c:tx>
          <c:spPr>
            <a:ln w="28575" cap="sq">
              <a:solidFill>
                <a:srgbClr val="002060"/>
              </a:solidFill>
              <a:prstDash val="sysDash"/>
              <a:miter lim="800000"/>
            </a:ln>
            <a:effectLst/>
          </c:spPr>
          <c:marker>
            <c:symbol val="none"/>
          </c:marker>
          <c:cat>
            <c:numRef>
              <c:f>'愛知（増減）'!$B$94:$BB$94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'愛知（増減）'!$B$95:$BB$95</c:f>
              <c:numCache>
                <c:formatCode>#,##0_ ;[Red]\-#,##0\ </c:formatCode>
                <c:ptCount val="53"/>
                <c:pt idx="0">
                  <c:v>-4334</c:v>
                </c:pt>
                <c:pt idx="1">
                  <c:v>-4780</c:v>
                </c:pt>
                <c:pt idx="2">
                  <c:v>-4050</c:v>
                </c:pt>
                <c:pt idx="3">
                  <c:v>-2073</c:v>
                </c:pt>
                <c:pt idx="4">
                  <c:v>-4462</c:v>
                </c:pt>
                <c:pt idx="5">
                  <c:v>-4402</c:v>
                </c:pt>
                <c:pt idx="6">
                  <c:v>-4337</c:v>
                </c:pt>
                <c:pt idx="7">
                  <c:v>-4149</c:v>
                </c:pt>
                <c:pt idx="8">
                  <c:v>-4504</c:v>
                </c:pt>
                <c:pt idx="9">
                  <c:v>-4342</c:v>
                </c:pt>
                <c:pt idx="10">
                  <c:v>-4407</c:v>
                </c:pt>
                <c:pt idx="11">
                  <c:v>-5275</c:v>
                </c:pt>
                <c:pt idx="12">
                  <c:v>-5935</c:v>
                </c:pt>
                <c:pt idx="13">
                  <c:v>-6185</c:v>
                </c:pt>
                <c:pt idx="14">
                  <c:v>-6498</c:v>
                </c:pt>
                <c:pt idx="15">
                  <c:v>-5445</c:v>
                </c:pt>
                <c:pt idx="16">
                  <c:v>-5648</c:v>
                </c:pt>
                <c:pt idx="17">
                  <c:v>-5954</c:v>
                </c:pt>
                <c:pt idx="18">
                  <c:v>-6169</c:v>
                </c:pt>
                <c:pt idx="19">
                  <c:v>-5675</c:v>
                </c:pt>
                <c:pt idx="20">
                  <c:v>-5727</c:v>
                </c:pt>
                <c:pt idx="21">
                  <c:v>-5318</c:v>
                </c:pt>
                <c:pt idx="22">
                  <c:v>-3888</c:v>
                </c:pt>
                <c:pt idx="23">
                  <c:v>-2174</c:v>
                </c:pt>
                <c:pt idx="24">
                  <c:v>-1765</c:v>
                </c:pt>
                <c:pt idx="25">
                  <c:v>-1864</c:v>
                </c:pt>
                <c:pt idx="26">
                  <c:v>-2815</c:v>
                </c:pt>
                <c:pt idx="27">
                  <c:v>-3386</c:v>
                </c:pt>
                <c:pt idx="28">
                  <c:v>-2876</c:v>
                </c:pt>
                <c:pt idx="29">
                  <c:v>-3165</c:v>
                </c:pt>
                <c:pt idx="30">
                  <c:v>-5523</c:v>
                </c:pt>
                <c:pt idx="31">
                  <c:v>-6340</c:v>
                </c:pt>
                <c:pt idx="32">
                  <c:v>-5382</c:v>
                </c:pt>
                <c:pt idx="33">
                  <c:v>-4933</c:v>
                </c:pt>
                <c:pt idx="34">
                  <c:v>-3170</c:v>
                </c:pt>
                <c:pt idx="35">
                  <c:v>-2221</c:v>
                </c:pt>
                <c:pt idx="36">
                  <c:v>-3246</c:v>
                </c:pt>
                <c:pt idx="37">
                  <c:v>-4166</c:v>
                </c:pt>
                <c:pt idx="38">
                  <c:v>-5619</c:v>
                </c:pt>
                <c:pt idx="39">
                  <c:v>-7034</c:v>
                </c:pt>
                <c:pt idx="40">
                  <c:v>-7080</c:v>
                </c:pt>
                <c:pt idx="41">
                  <c:v>-2364</c:v>
                </c:pt>
                <c:pt idx="42">
                  <c:v>-3485</c:v>
                </c:pt>
                <c:pt idx="43">
                  <c:v>-5125</c:v>
                </c:pt>
                <c:pt idx="44">
                  <c:v>-6567</c:v>
                </c:pt>
                <c:pt idx="45">
                  <c:v>-5845</c:v>
                </c:pt>
                <c:pt idx="46">
                  <c:v>-7229</c:v>
                </c:pt>
                <c:pt idx="47">
                  <c:v>-6842</c:v>
                </c:pt>
                <c:pt idx="48">
                  <c:v>-9627</c:v>
                </c:pt>
                <c:pt idx="49">
                  <c:v>-10872</c:v>
                </c:pt>
                <c:pt idx="50">
                  <c:v>-9255</c:v>
                </c:pt>
                <c:pt idx="51">
                  <c:v>-9511</c:v>
                </c:pt>
                <c:pt idx="52">
                  <c:v>-10230</c:v>
                </c:pt>
              </c:numCache>
            </c:numRef>
          </c:val>
          <c:smooth val="0"/>
          <c:extLst>
            <c:ext xmlns:c16="http://schemas.microsoft.com/office/drawing/2014/chart" uri="{C3380CC4-5D6E-409C-BE32-E72D297353CC}">
              <c16:uniqueId val="{00000000-7A24-4D1D-B57A-0765747A539A}"/>
            </c:ext>
          </c:extLst>
        </c:ser>
        <c:ser>
          <c:idx val="1"/>
          <c:order val="1"/>
          <c:tx>
            <c:strRef>
              <c:f>'愛知（増減）'!$A$96</c:f>
              <c:strCache>
                <c:ptCount val="1"/>
                <c:pt idx="0">
                  <c:v>岐阜</c:v>
                </c:pt>
              </c:strCache>
            </c:strRef>
          </c:tx>
          <c:spPr>
            <a:ln w="28575" cap="sq">
              <a:solidFill>
                <a:srgbClr val="FF0000"/>
              </a:solidFill>
              <a:miter lim="800000"/>
            </a:ln>
            <a:effectLst/>
          </c:spPr>
          <c:marker>
            <c:symbol val="none"/>
          </c:marker>
          <c:cat>
            <c:numRef>
              <c:f>'愛知（増減）'!$B$94:$BB$94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'愛知（増減）'!$B$96:$BB$96</c:f>
              <c:numCache>
                <c:formatCode>#,##0_ ;[Red]\-#,##0\ </c:formatCode>
                <c:ptCount val="53"/>
                <c:pt idx="0">
                  <c:v>2996</c:v>
                </c:pt>
                <c:pt idx="1">
                  <c:v>2893</c:v>
                </c:pt>
                <c:pt idx="2">
                  <c:v>1039</c:v>
                </c:pt>
                <c:pt idx="3">
                  <c:v>-938</c:v>
                </c:pt>
                <c:pt idx="4">
                  <c:v>-2726</c:v>
                </c:pt>
                <c:pt idx="5">
                  <c:v>-3065</c:v>
                </c:pt>
                <c:pt idx="6">
                  <c:v>-4014</c:v>
                </c:pt>
                <c:pt idx="7">
                  <c:v>-4289</c:v>
                </c:pt>
                <c:pt idx="8">
                  <c:v>-3213</c:v>
                </c:pt>
                <c:pt idx="9">
                  <c:v>-4725</c:v>
                </c:pt>
                <c:pt idx="10">
                  <c:v>-4378</c:v>
                </c:pt>
                <c:pt idx="11">
                  <c:v>-4007</c:v>
                </c:pt>
                <c:pt idx="12">
                  <c:v>-4395</c:v>
                </c:pt>
                <c:pt idx="13">
                  <c:v>-1947</c:v>
                </c:pt>
                <c:pt idx="14">
                  <c:v>-1586</c:v>
                </c:pt>
                <c:pt idx="15">
                  <c:v>-728</c:v>
                </c:pt>
                <c:pt idx="16">
                  <c:v>302</c:v>
                </c:pt>
                <c:pt idx="17">
                  <c:v>-311</c:v>
                </c:pt>
                <c:pt idx="18">
                  <c:v>-1824</c:v>
                </c:pt>
                <c:pt idx="19">
                  <c:v>-1738</c:v>
                </c:pt>
                <c:pt idx="20">
                  <c:v>-3667</c:v>
                </c:pt>
                <c:pt idx="21">
                  <c:v>-2458</c:v>
                </c:pt>
                <c:pt idx="22">
                  <c:v>-1199</c:v>
                </c:pt>
                <c:pt idx="23">
                  <c:v>-1131</c:v>
                </c:pt>
                <c:pt idx="24">
                  <c:v>-1564</c:v>
                </c:pt>
                <c:pt idx="25">
                  <c:v>-1395</c:v>
                </c:pt>
                <c:pt idx="26">
                  <c:v>-80</c:v>
                </c:pt>
                <c:pt idx="27">
                  <c:v>85</c:v>
                </c:pt>
                <c:pt idx="28">
                  <c:v>1020</c:v>
                </c:pt>
                <c:pt idx="29">
                  <c:v>665</c:v>
                </c:pt>
                <c:pt idx="30">
                  <c:v>963</c:v>
                </c:pt>
                <c:pt idx="31">
                  <c:v>1689</c:v>
                </c:pt>
                <c:pt idx="32">
                  <c:v>2051</c:v>
                </c:pt>
                <c:pt idx="33">
                  <c:v>1698</c:v>
                </c:pt>
                <c:pt idx="34">
                  <c:v>1913</c:v>
                </c:pt>
                <c:pt idx="35">
                  <c:v>2570</c:v>
                </c:pt>
                <c:pt idx="36">
                  <c:v>2649</c:v>
                </c:pt>
                <c:pt idx="37">
                  <c:v>2648</c:v>
                </c:pt>
                <c:pt idx="38">
                  <c:v>2856</c:v>
                </c:pt>
                <c:pt idx="39">
                  <c:v>2314</c:v>
                </c:pt>
                <c:pt idx="40">
                  <c:v>1667</c:v>
                </c:pt>
                <c:pt idx="41">
                  <c:v>1848</c:v>
                </c:pt>
                <c:pt idx="42">
                  <c:v>2216</c:v>
                </c:pt>
                <c:pt idx="43">
                  <c:v>2574</c:v>
                </c:pt>
                <c:pt idx="44">
                  <c:v>2485</c:v>
                </c:pt>
                <c:pt idx="45">
                  <c:v>3007</c:v>
                </c:pt>
                <c:pt idx="46">
                  <c:v>2495</c:v>
                </c:pt>
                <c:pt idx="47">
                  <c:v>3083</c:v>
                </c:pt>
                <c:pt idx="48">
                  <c:v>2714</c:v>
                </c:pt>
                <c:pt idx="49">
                  <c:v>3203</c:v>
                </c:pt>
                <c:pt idx="50">
                  <c:v>2857</c:v>
                </c:pt>
                <c:pt idx="51">
                  <c:v>2443</c:v>
                </c:pt>
                <c:pt idx="52">
                  <c:v>1879</c:v>
                </c:pt>
              </c:numCache>
            </c:numRef>
          </c:val>
          <c:smooth val="0"/>
          <c:extLst>
            <c:ext xmlns:c16="http://schemas.microsoft.com/office/drawing/2014/chart" uri="{C3380CC4-5D6E-409C-BE32-E72D297353CC}">
              <c16:uniqueId val="{00000001-7A24-4D1D-B57A-0765747A539A}"/>
            </c:ext>
          </c:extLst>
        </c:ser>
        <c:ser>
          <c:idx val="2"/>
          <c:order val="2"/>
          <c:tx>
            <c:strRef>
              <c:f>'愛知（増減）'!$A$97</c:f>
              <c:strCache>
                <c:ptCount val="1"/>
                <c:pt idx="0">
                  <c:v>三重</c:v>
                </c:pt>
              </c:strCache>
            </c:strRef>
          </c:tx>
          <c:spPr>
            <a:ln w="28575" cap="sq">
              <a:solidFill>
                <a:schemeClr val="tx1"/>
              </a:solidFill>
              <a:prstDash val="sysDot"/>
              <a:miter lim="800000"/>
            </a:ln>
            <a:effectLst/>
          </c:spPr>
          <c:marker>
            <c:symbol val="none"/>
          </c:marker>
          <c:cat>
            <c:numRef>
              <c:f>'愛知（増減）'!$B$94:$BB$94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'愛知（増減）'!$B$97:$BB$97</c:f>
              <c:numCache>
                <c:formatCode>#,##0_ ;[Red]\-#,##0\ </c:formatCode>
                <c:ptCount val="53"/>
                <c:pt idx="0">
                  <c:v>2358</c:v>
                </c:pt>
                <c:pt idx="1">
                  <c:v>1773</c:v>
                </c:pt>
                <c:pt idx="2">
                  <c:v>996</c:v>
                </c:pt>
                <c:pt idx="3">
                  <c:v>403</c:v>
                </c:pt>
                <c:pt idx="4">
                  <c:v>-645</c:v>
                </c:pt>
                <c:pt idx="5">
                  <c:v>-498</c:v>
                </c:pt>
                <c:pt idx="6">
                  <c:v>-493</c:v>
                </c:pt>
                <c:pt idx="7">
                  <c:v>-359</c:v>
                </c:pt>
                <c:pt idx="8">
                  <c:v>376</c:v>
                </c:pt>
                <c:pt idx="9">
                  <c:v>-799</c:v>
                </c:pt>
                <c:pt idx="10">
                  <c:v>-2878</c:v>
                </c:pt>
                <c:pt idx="11">
                  <c:v>-2320</c:v>
                </c:pt>
                <c:pt idx="12">
                  <c:v>-2193</c:v>
                </c:pt>
                <c:pt idx="13">
                  <c:v>-1026</c:v>
                </c:pt>
                <c:pt idx="14">
                  <c:v>-473</c:v>
                </c:pt>
                <c:pt idx="15">
                  <c:v>-1068</c:v>
                </c:pt>
                <c:pt idx="16">
                  <c:v>-863</c:v>
                </c:pt>
                <c:pt idx="17">
                  <c:v>-1026</c:v>
                </c:pt>
                <c:pt idx="18">
                  <c:v>-624</c:v>
                </c:pt>
                <c:pt idx="19">
                  <c:v>-982</c:v>
                </c:pt>
                <c:pt idx="20">
                  <c:v>-606</c:v>
                </c:pt>
                <c:pt idx="21">
                  <c:v>-464</c:v>
                </c:pt>
                <c:pt idx="22">
                  <c:v>-489</c:v>
                </c:pt>
                <c:pt idx="23">
                  <c:v>-952</c:v>
                </c:pt>
                <c:pt idx="24">
                  <c:v>-1994</c:v>
                </c:pt>
                <c:pt idx="25">
                  <c:v>-954</c:v>
                </c:pt>
                <c:pt idx="26">
                  <c:v>-778</c:v>
                </c:pt>
                <c:pt idx="27">
                  <c:v>72</c:v>
                </c:pt>
                <c:pt idx="28">
                  <c:v>175</c:v>
                </c:pt>
                <c:pt idx="29">
                  <c:v>353</c:v>
                </c:pt>
                <c:pt idx="30">
                  <c:v>585</c:v>
                </c:pt>
                <c:pt idx="31">
                  <c:v>626</c:v>
                </c:pt>
                <c:pt idx="32">
                  <c:v>1141</c:v>
                </c:pt>
                <c:pt idx="33">
                  <c:v>1301</c:v>
                </c:pt>
                <c:pt idx="34">
                  <c:v>747</c:v>
                </c:pt>
                <c:pt idx="35">
                  <c:v>1661</c:v>
                </c:pt>
                <c:pt idx="36">
                  <c:v>1604</c:v>
                </c:pt>
                <c:pt idx="37">
                  <c:v>1704</c:v>
                </c:pt>
                <c:pt idx="38">
                  <c:v>1238</c:v>
                </c:pt>
                <c:pt idx="39">
                  <c:v>1520</c:v>
                </c:pt>
                <c:pt idx="40">
                  <c:v>792</c:v>
                </c:pt>
                <c:pt idx="41">
                  <c:v>1106</c:v>
                </c:pt>
                <c:pt idx="42">
                  <c:v>1452</c:v>
                </c:pt>
                <c:pt idx="43">
                  <c:v>1806</c:v>
                </c:pt>
                <c:pt idx="44">
                  <c:v>1566</c:v>
                </c:pt>
                <c:pt idx="45">
                  <c:v>2163</c:v>
                </c:pt>
                <c:pt idx="46">
                  <c:v>2190</c:v>
                </c:pt>
                <c:pt idx="47">
                  <c:v>2273</c:v>
                </c:pt>
                <c:pt idx="48">
                  <c:v>2300</c:v>
                </c:pt>
                <c:pt idx="49">
                  <c:v>2344</c:v>
                </c:pt>
                <c:pt idx="50">
                  <c:v>1817</c:v>
                </c:pt>
                <c:pt idx="51">
                  <c:v>1490</c:v>
                </c:pt>
                <c:pt idx="52">
                  <c:v>1561</c:v>
                </c:pt>
              </c:numCache>
            </c:numRef>
          </c:val>
          <c:smooth val="0"/>
          <c:extLst>
            <c:ext xmlns:c16="http://schemas.microsoft.com/office/drawing/2014/chart" uri="{C3380CC4-5D6E-409C-BE32-E72D297353CC}">
              <c16:uniqueId val="{00000002-7A24-4D1D-B57A-0765747A539A}"/>
            </c:ext>
          </c:extLst>
        </c:ser>
        <c:ser>
          <c:idx val="3"/>
          <c:order val="3"/>
          <c:tx>
            <c:strRef>
              <c:f>'愛知（増減）'!$A$98</c:f>
              <c:strCache>
                <c:ptCount val="1"/>
                <c:pt idx="0">
                  <c:v>中部（東海除く）</c:v>
                </c:pt>
              </c:strCache>
            </c:strRef>
          </c:tx>
          <c:spPr>
            <a:ln w="12700" cap="rnd">
              <a:solidFill>
                <a:schemeClr val="accent4"/>
              </a:solidFill>
              <a:round/>
            </a:ln>
            <a:effectLst/>
          </c:spPr>
          <c:marker>
            <c:symbol val="none"/>
          </c:marker>
          <c:cat>
            <c:numRef>
              <c:f>'愛知（増減）'!$B$94:$BB$94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'愛知（増減）'!$B$98:$BB$98</c:f>
              <c:numCache>
                <c:formatCode>#,##0_ ;[Red]\-#,##0\ </c:formatCode>
                <c:ptCount val="53"/>
                <c:pt idx="0">
                  <c:v>4589</c:v>
                </c:pt>
                <c:pt idx="1">
                  <c:v>4059</c:v>
                </c:pt>
                <c:pt idx="2">
                  <c:v>2334</c:v>
                </c:pt>
                <c:pt idx="3">
                  <c:v>1223</c:v>
                </c:pt>
                <c:pt idx="4">
                  <c:v>1703</c:v>
                </c:pt>
                <c:pt idx="5">
                  <c:v>737</c:v>
                </c:pt>
                <c:pt idx="6">
                  <c:v>-158</c:v>
                </c:pt>
                <c:pt idx="7">
                  <c:v>876</c:v>
                </c:pt>
                <c:pt idx="8">
                  <c:v>614</c:v>
                </c:pt>
                <c:pt idx="9">
                  <c:v>-203</c:v>
                </c:pt>
                <c:pt idx="10">
                  <c:v>-533</c:v>
                </c:pt>
                <c:pt idx="11">
                  <c:v>331</c:v>
                </c:pt>
                <c:pt idx="12">
                  <c:v>-121</c:v>
                </c:pt>
                <c:pt idx="13">
                  <c:v>-255</c:v>
                </c:pt>
                <c:pt idx="14">
                  <c:v>-258</c:v>
                </c:pt>
                <c:pt idx="15">
                  <c:v>1041</c:v>
                </c:pt>
                <c:pt idx="16">
                  <c:v>1795</c:v>
                </c:pt>
                <c:pt idx="17">
                  <c:v>1729</c:v>
                </c:pt>
                <c:pt idx="18">
                  <c:v>541</c:v>
                </c:pt>
                <c:pt idx="19">
                  <c:v>920</c:v>
                </c:pt>
                <c:pt idx="20">
                  <c:v>1141</c:v>
                </c:pt>
                <c:pt idx="21">
                  <c:v>1424</c:v>
                </c:pt>
                <c:pt idx="22">
                  <c:v>1188</c:v>
                </c:pt>
                <c:pt idx="23">
                  <c:v>1206</c:v>
                </c:pt>
                <c:pt idx="24">
                  <c:v>753</c:v>
                </c:pt>
                <c:pt idx="25">
                  <c:v>692</c:v>
                </c:pt>
                <c:pt idx="26">
                  <c:v>394</c:v>
                </c:pt>
                <c:pt idx="27">
                  <c:v>1232</c:v>
                </c:pt>
                <c:pt idx="28">
                  <c:v>2013</c:v>
                </c:pt>
                <c:pt idx="29">
                  <c:v>1575</c:v>
                </c:pt>
                <c:pt idx="30">
                  <c:v>1703</c:v>
                </c:pt>
                <c:pt idx="31">
                  <c:v>2112</c:v>
                </c:pt>
                <c:pt idx="32">
                  <c:v>1727</c:v>
                </c:pt>
                <c:pt idx="33">
                  <c:v>2176</c:v>
                </c:pt>
                <c:pt idx="34">
                  <c:v>2474</c:v>
                </c:pt>
                <c:pt idx="35">
                  <c:v>3657</c:v>
                </c:pt>
                <c:pt idx="36">
                  <c:v>3835</c:v>
                </c:pt>
                <c:pt idx="37">
                  <c:v>2999</c:v>
                </c:pt>
                <c:pt idx="38">
                  <c:v>3144</c:v>
                </c:pt>
                <c:pt idx="39">
                  <c:v>2085</c:v>
                </c:pt>
                <c:pt idx="40">
                  <c:v>833</c:v>
                </c:pt>
                <c:pt idx="41">
                  <c:v>1480</c:v>
                </c:pt>
                <c:pt idx="42">
                  <c:v>1854</c:v>
                </c:pt>
                <c:pt idx="43">
                  <c:v>2619</c:v>
                </c:pt>
                <c:pt idx="44">
                  <c:v>2486</c:v>
                </c:pt>
                <c:pt idx="45">
                  <c:v>1952</c:v>
                </c:pt>
                <c:pt idx="46">
                  <c:v>2490</c:v>
                </c:pt>
                <c:pt idx="47">
                  <c:v>2042</c:v>
                </c:pt>
                <c:pt idx="48">
                  <c:v>2312</c:v>
                </c:pt>
                <c:pt idx="49">
                  <c:v>2314</c:v>
                </c:pt>
                <c:pt idx="50">
                  <c:v>1807</c:v>
                </c:pt>
                <c:pt idx="51">
                  <c:v>1850</c:v>
                </c:pt>
                <c:pt idx="52">
                  <c:v>2130</c:v>
                </c:pt>
              </c:numCache>
            </c:numRef>
          </c:val>
          <c:smooth val="0"/>
          <c:extLst>
            <c:ext xmlns:c16="http://schemas.microsoft.com/office/drawing/2014/chart" uri="{C3380CC4-5D6E-409C-BE32-E72D297353CC}">
              <c16:uniqueId val="{00000003-7A24-4D1D-B57A-0765747A539A}"/>
            </c:ext>
          </c:extLst>
        </c:ser>
        <c:ser>
          <c:idx val="4"/>
          <c:order val="4"/>
          <c:tx>
            <c:strRef>
              <c:f>'愛知（増減）'!$A$99</c:f>
              <c:strCache>
                <c:ptCount val="1"/>
                <c:pt idx="0">
                  <c:v>近畿</c:v>
                </c:pt>
              </c:strCache>
            </c:strRef>
          </c:tx>
          <c:spPr>
            <a:ln w="6350" cap="rnd">
              <a:solidFill>
                <a:schemeClr val="tx1"/>
              </a:solidFill>
              <a:round/>
            </a:ln>
            <a:effectLst/>
          </c:spPr>
          <c:marker>
            <c:symbol val="circle"/>
            <c:size val="4"/>
            <c:spPr>
              <a:solidFill>
                <a:schemeClr val="bg1"/>
              </a:solidFill>
              <a:ln w="9525">
                <a:solidFill>
                  <a:schemeClr val="tx1"/>
                </a:solidFill>
              </a:ln>
              <a:effectLst/>
            </c:spPr>
          </c:marker>
          <c:cat>
            <c:numRef>
              <c:f>'愛知（増減）'!$B$94:$BB$94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'愛知（増減）'!$B$99:$BB$99</c:f>
              <c:numCache>
                <c:formatCode>#,##0_ ;[Red]\-#,##0\ </c:formatCode>
                <c:ptCount val="53"/>
                <c:pt idx="0">
                  <c:v>1452</c:v>
                </c:pt>
                <c:pt idx="1">
                  <c:v>1513</c:v>
                </c:pt>
                <c:pt idx="2">
                  <c:v>600</c:v>
                </c:pt>
                <c:pt idx="3">
                  <c:v>1165</c:v>
                </c:pt>
                <c:pt idx="4">
                  <c:v>1249</c:v>
                </c:pt>
                <c:pt idx="5">
                  <c:v>-42</c:v>
                </c:pt>
                <c:pt idx="6">
                  <c:v>27</c:v>
                </c:pt>
                <c:pt idx="7">
                  <c:v>2020</c:v>
                </c:pt>
                <c:pt idx="8">
                  <c:v>1803</c:v>
                </c:pt>
                <c:pt idx="9">
                  <c:v>2025</c:v>
                </c:pt>
                <c:pt idx="10">
                  <c:v>1559</c:v>
                </c:pt>
                <c:pt idx="11">
                  <c:v>969</c:v>
                </c:pt>
                <c:pt idx="12">
                  <c:v>1060</c:v>
                </c:pt>
                <c:pt idx="13">
                  <c:v>534</c:v>
                </c:pt>
                <c:pt idx="14">
                  <c:v>1064</c:v>
                </c:pt>
                <c:pt idx="15">
                  <c:v>2108</c:v>
                </c:pt>
                <c:pt idx="16">
                  <c:v>2395</c:v>
                </c:pt>
                <c:pt idx="17">
                  <c:v>1660</c:v>
                </c:pt>
                <c:pt idx="18">
                  <c:v>1449</c:v>
                </c:pt>
                <c:pt idx="19">
                  <c:v>1645</c:v>
                </c:pt>
                <c:pt idx="20">
                  <c:v>2127</c:v>
                </c:pt>
                <c:pt idx="21">
                  <c:v>2032</c:v>
                </c:pt>
                <c:pt idx="22">
                  <c:v>1974</c:v>
                </c:pt>
                <c:pt idx="23">
                  <c:v>1500</c:v>
                </c:pt>
                <c:pt idx="24">
                  <c:v>961</c:v>
                </c:pt>
                <c:pt idx="25">
                  <c:v>1654</c:v>
                </c:pt>
                <c:pt idx="26">
                  <c:v>804</c:v>
                </c:pt>
                <c:pt idx="27">
                  <c:v>1793</c:v>
                </c:pt>
                <c:pt idx="28">
                  <c:v>1847</c:v>
                </c:pt>
                <c:pt idx="29">
                  <c:v>2062</c:v>
                </c:pt>
                <c:pt idx="30">
                  <c:v>1747</c:v>
                </c:pt>
                <c:pt idx="31">
                  <c:v>1996</c:v>
                </c:pt>
                <c:pt idx="32">
                  <c:v>2649</c:v>
                </c:pt>
                <c:pt idx="33">
                  <c:v>2546</c:v>
                </c:pt>
                <c:pt idx="34">
                  <c:v>2949</c:v>
                </c:pt>
                <c:pt idx="35">
                  <c:v>3889</c:v>
                </c:pt>
                <c:pt idx="36">
                  <c:v>3737</c:v>
                </c:pt>
                <c:pt idx="37">
                  <c:v>3559</c:v>
                </c:pt>
                <c:pt idx="38">
                  <c:v>3929</c:v>
                </c:pt>
                <c:pt idx="39">
                  <c:v>1255</c:v>
                </c:pt>
                <c:pt idx="40">
                  <c:v>125</c:v>
                </c:pt>
                <c:pt idx="41">
                  <c:v>283</c:v>
                </c:pt>
                <c:pt idx="42">
                  <c:v>1559</c:v>
                </c:pt>
                <c:pt idx="43">
                  <c:v>1531</c:v>
                </c:pt>
                <c:pt idx="44">
                  <c:v>2198</c:v>
                </c:pt>
                <c:pt idx="45">
                  <c:v>1969</c:v>
                </c:pt>
                <c:pt idx="46">
                  <c:v>1724</c:v>
                </c:pt>
                <c:pt idx="47">
                  <c:v>1005</c:v>
                </c:pt>
                <c:pt idx="48">
                  <c:v>1049</c:v>
                </c:pt>
                <c:pt idx="49">
                  <c:v>386</c:v>
                </c:pt>
                <c:pt idx="50">
                  <c:v>-730</c:v>
                </c:pt>
                <c:pt idx="51">
                  <c:v>-264</c:v>
                </c:pt>
                <c:pt idx="52">
                  <c:v>-1526</c:v>
                </c:pt>
              </c:numCache>
            </c:numRef>
          </c:val>
          <c:smooth val="0"/>
          <c:extLst>
            <c:ext xmlns:c16="http://schemas.microsoft.com/office/drawing/2014/chart" uri="{C3380CC4-5D6E-409C-BE32-E72D297353CC}">
              <c16:uniqueId val="{00000004-7A24-4D1D-B57A-0765747A539A}"/>
            </c:ext>
          </c:extLst>
        </c:ser>
        <c:ser>
          <c:idx val="5"/>
          <c:order val="5"/>
          <c:tx>
            <c:strRef>
              <c:f>'愛知（増減）'!$A$100</c:f>
              <c:strCache>
                <c:ptCount val="1"/>
                <c:pt idx="0">
                  <c:v>九州</c:v>
                </c:pt>
              </c:strCache>
            </c:strRef>
          </c:tx>
          <c:spPr>
            <a:ln w="6350" cap="rnd">
              <a:solidFill>
                <a:schemeClr val="tx1"/>
              </a:solidFill>
              <a:round/>
            </a:ln>
            <a:effectLst/>
          </c:spPr>
          <c:marker>
            <c:symbol val="diamond"/>
            <c:size val="4"/>
            <c:spPr>
              <a:solidFill>
                <a:schemeClr val="tx1"/>
              </a:solidFill>
              <a:ln w="9525">
                <a:solidFill>
                  <a:schemeClr val="tx1"/>
                </a:solidFill>
              </a:ln>
              <a:effectLst/>
            </c:spPr>
          </c:marker>
          <c:cat>
            <c:numRef>
              <c:f>'愛知（増減）'!$B$94:$BB$94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'愛知（増減）'!$B$100:$BB$100</c:f>
              <c:numCache>
                <c:formatCode>#,##0_ ;[Red]\-#,##0\ </c:formatCode>
                <c:ptCount val="53"/>
                <c:pt idx="0">
                  <c:v>25554</c:v>
                </c:pt>
                <c:pt idx="1">
                  <c:v>16934</c:v>
                </c:pt>
                <c:pt idx="2">
                  <c:v>11410</c:v>
                </c:pt>
                <c:pt idx="3">
                  <c:v>10929</c:v>
                </c:pt>
                <c:pt idx="4">
                  <c:v>2793</c:v>
                </c:pt>
                <c:pt idx="5">
                  <c:v>-2073</c:v>
                </c:pt>
                <c:pt idx="6">
                  <c:v>-2403</c:v>
                </c:pt>
                <c:pt idx="7">
                  <c:v>-1236</c:v>
                </c:pt>
                <c:pt idx="8">
                  <c:v>-34</c:v>
                </c:pt>
                <c:pt idx="9">
                  <c:v>-881</c:v>
                </c:pt>
                <c:pt idx="10">
                  <c:v>430</c:v>
                </c:pt>
                <c:pt idx="11">
                  <c:v>-60</c:v>
                </c:pt>
                <c:pt idx="12">
                  <c:v>1741</c:v>
                </c:pt>
                <c:pt idx="13">
                  <c:v>1371</c:v>
                </c:pt>
                <c:pt idx="14">
                  <c:v>2515</c:v>
                </c:pt>
                <c:pt idx="15">
                  <c:v>5139</c:v>
                </c:pt>
                <c:pt idx="16">
                  <c:v>7262</c:v>
                </c:pt>
                <c:pt idx="17">
                  <c:v>5157</c:v>
                </c:pt>
                <c:pt idx="18">
                  <c:v>5280</c:v>
                </c:pt>
                <c:pt idx="19">
                  <c:v>5807</c:v>
                </c:pt>
                <c:pt idx="20">
                  <c:v>6166</c:v>
                </c:pt>
                <c:pt idx="21">
                  <c:v>5175</c:v>
                </c:pt>
                <c:pt idx="22">
                  <c:v>1516</c:v>
                </c:pt>
                <c:pt idx="23">
                  <c:v>13</c:v>
                </c:pt>
                <c:pt idx="24">
                  <c:v>-300</c:v>
                </c:pt>
                <c:pt idx="25">
                  <c:v>-334</c:v>
                </c:pt>
                <c:pt idx="26">
                  <c:v>324</c:v>
                </c:pt>
                <c:pt idx="27">
                  <c:v>968</c:v>
                </c:pt>
                <c:pt idx="28">
                  <c:v>1642</c:v>
                </c:pt>
                <c:pt idx="29">
                  <c:v>623</c:v>
                </c:pt>
                <c:pt idx="30">
                  <c:v>356</c:v>
                </c:pt>
                <c:pt idx="31">
                  <c:v>1192</c:v>
                </c:pt>
                <c:pt idx="32">
                  <c:v>1777</c:v>
                </c:pt>
                <c:pt idx="33">
                  <c:v>1809</c:v>
                </c:pt>
                <c:pt idx="34">
                  <c:v>3022</c:v>
                </c:pt>
                <c:pt idx="35">
                  <c:v>4578</c:v>
                </c:pt>
                <c:pt idx="36">
                  <c:v>5896</c:v>
                </c:pt>
                <c:pt idx="37">
                  <c:v>6806</c:v>
                </c:pt>
                <c:pt idx="38">
                  <c:v>6083</c:v>
                </c:pt>
                <c:pt idx="39">
                  <c:v>1751</c:v>
                </c:pt>
                <c:pt idx="40">
                  <c:v>844</c:v>
                </c:pt>
                <c:pt idx="41">
                  <c:v>1077</c:v>
                </c:pt>
                <c:pt idx="42">
                  <c:v>1573</c:v>
                </c:pt>
                <c:pt idx="43">
                  <c:v>2547</c:v>
                </c:pt>
                <c:pt idx="44">
                  <c:v>2109</c:v>
                </c:pt>
                <c:pt idx="45">
                  <c:v>2457</c:v>
                </c:pt>
                <c:pt idx="46">
                  <c:v>2404</c:v>
                </c:pt>
                <c:pt idx="47">
                  <c:v>1315</c:v>
                </c:pt>
                <c:pt idx="48">
                  <c:v>1223</c:v>
                </c:pt>
                <c:pt idx="49">
                  <c:v>1329</c:v>
                </c:pt>
                <c:pt idx="50">
                  <c:v>271</c:v>
                </c:pt>
                <c:pt idx="51">
                  <c:v>-28</c:v>
                </c:pt>
                <c:pt idx="52">
                  <c:v>-442</c:v>
                </c:pt>
              </c:numCache>
            </c:numRef>
          </c:val>
          <c:smooth val="0"/>
          <c:extLst>
            <c:ext xmlns:c16="http://schemas.microsoft.com/office/drawing/2014/chart" uri="{C3380CC4-5D6E-409C-BE32-E72D297353CC}">
              <c16:uniqueId val="{00000005-7A24-4D1D-B57A-0765747A539A}"/>
            </c:ext>
          </c:extLst>
        </c:ser>
        <c:ser>
          <c:idx val="6"/>
          <c:order val="6"/>
          <c:tx>
            <c:strRef>
              <c:f>'愛知（増減）'!$A$101</c:f>
              <c:strCache>
                <c:ptCount val="1"/>
                <c:pt idx="0">
                  <c:v>その他</c:v>
                </c:pt>
              </c:strCache>
            </c:strRef>
          </c:tx>
          <c:spPr>
            <a:ln w="12700" cap="rnd">
              <a:solidFill>
                <a:schemeClr val="accent1">
                  <a:lumMod val="60000"/>
                </a:schemeClr>
              </a:solidFill>
              <a:round/>
            </a:ln>
            <a:effectLst/>
          </c:spPr>
          <c:marker>
            <c:symbol val="none"/>
          </c:marker>
          <c:cat>
            <c:numRef>
              <c:f>'愛知（増減）'!$B$94:$BB$94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'愛知（増減）'!$B$101:$BB$101</c:f>
              <c:numCache>
                <c:formatCode>#,##0_ ;[Red]\-#,##0\ </c:formatCode>
                <c:ptCount val="53"/>
                <c:pt idx="0">
                  <c:v>13701</c:v>
                </c:pt>
                <c:pt idx="1">
                  <c:v>10015</c:v>
                </c:pt>
                <c:pt idx="2">
                  <c:v>5262</c:v>
                </c:pt>
                <c:pt idx="3">
                  <c:v>6275</c:v>
                </c:pt>
                <c:pt idx="4">
                  <c:v>2451</c:v>
                </c:pt>
                <c:pt idx="5">
                  <c:v>-648</c:v>
                </c:pt>
                <c:pt idx="6">
                  <c:v>-1670</c:v>
                </c:pt>
                <c:pt idx="7">
                  <c:v>518</c:v>
                </c:pt>
                <c:pt idx="8">
                  <c:v>406</c:v>
                </c:pt>
                <c:pt idx="9">
                  <c:v>280</c:v>
                </c:pt>
                <c:pt idx="10">
                  <c:v>257</c:v>
                </c:pt>
                <c:pt idx="11">
                  <c:v>674</c:v>
                </c:pt>
                <c:pt idx="12">
                  <c:v>1908</c:v>
                </c:pt>
                <c:pt idx="13">
                  <c:v>2223</c:v>
                </c:pt>
                <c:pt idx="14">
                  <c:v>3021</c:v>
                </c:pt>
                <c:pt idx="15">
                  <c:v>4435</c:v>
                </c:pt>
                <c:pt idx="16">
                  <c:v>4268</c:v>
                </c:pt>
                <c:pt idx="17">
                  <c:v>4890</c:v>
                </c:pt>
                <c:pt idx="18">
                  <c:v>3191</c:v>
                </c:pt>
                <c:pt idx="19">
                  <c:v>3975</c:v>
                </c:pt>
                <c:pt idx="20">
                  <c:v>3767</c:v>
                </c:pt>
                <c:pt idx="21">
                  <c:v>3438</c:v>
                </c:pt>
                <c:pt idx="22">
                  <c:v>2129</c:v>
                </c:pt>
                <c:pt idx="23">
                  <c:v>1366</c:v>
                </c:pt>
                <c:pt idx="24">
                  <c:v>352</c:v>
                </c:pt>
                <c:pt idx="25">
                  <c:v>294</c:v>
                </c:pt>
                <c:pt idx="26">
                  <c:v>361</c:v>
                </c:pt>
                <c:pt idx="27">
                  <c:v>1187</c:v>
                </c:pt>
                <c:pt idx="28">
                  <c:v>1780</c:v>
                </c:pt>
                <c:pt idx="29">
                  <c:v>1938</c:v>
                </c:pt>
                <c:pt idx="30">
                  <c:v>1829</c:v>
                </c:pt>
                <c:pt idx="31">
                  <c:v>2083</c:v>
                </c:pt>
                <c:pt idx="32">
                  <c:v>1785</c:v>
                </c:pt>
                <c:pt idx="33">
                  <c:v>2646</c:v>
                </c:pt>
                <c:pt idx="34">
                  <c:v>3389</c:v>
                </c:pt>
                <c:pt idx="35">
                  <c:v>5124</c:v>
                </c:pt>
                <c:pt idx="36">
                  <c:v>6524</c:v>
                </c:pt>
                <c:pt idx="37">
                  <c:v>6970</c:v>
                </c:pt>
                <c:pt idx="38">
                  <c:v>6760</c:v>
                </c:pt>
                <c:pt idx="39">
                  <c:v>2184</c:v>
                </c:pt>
                <c:pt idx="40">
                  <c:v>1557</c:v>
                </c:pt>
                <c:pt idx="41">
                  <c:v>2949</c:v>
                </c:pt>
                <c:pt idx="42">
                  <c:v>2423</c:v>
                </c:pt>
                <c:pt idx="43">
                  <c:v>1939</c:v>
                </c:pt>
                <c:pt idx="44">
                  <c:v>1913</c:v>
                </c:pt>
                <c:pt idx="45">
                  <c:v>2619</c:v>
                </c:pt>
                <c:pt idx="46">
                  <c:v>2191</c:v>
                </c:pt>
                <c:pt idx="47">
                  <c:v>1963</c:v>
                </c:pt>
                <c:pt idx="48">
                  <c:v>2188</c:v>
                </c:pt>
                <c:pt idx="49">
                  <c:v>2265</c:v>
                </c:pt>
                <c:pt idx="50">
                  <c:v>966</c:v>
                </c:pt>
                <c:pt idx="51">
                  <c:v>1425</c:v>
                </c:pt>
                <c:pt idx="52">
                  <c:v>1455</c:v>
                </c:pt>
              </c:numCache>
            </c:numRef>
          </c:val>
          <c:smooth val="0"/>
          <c:extLst>
            <c:ext xmlns:c16="http://schemas.microsoft.com/office/drawing/2014/chart" uri="{C3380CC4-5D6E-409C-BE32-E72D297353CC}">
              <c16:uniqueId val="{00000006-7A24-4D1D-B57A-0765747A539A}"/>
            </c:ext>
          </c:extLst>
        </c:ser>
        <c:dLbls>
          <c:showLegendKey val="0"/>
          <c:showVal val="0"/>
          <c:showCatName val="0"/>
          <c:showSerName val="0"/>
          <c:showPercent val="0"/>
          <c:showBubbleSize val="0"/>
        </c:dLbls>
        <c:smooth val="0"/>
        <c:axId val="-2009265792"/>
        <c:axId val="-2009263616"/>
      </c:lineChart>
      <c:catAx>
        <c:axId val="-20092657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9263616"/>
        <c:crosses val="autoZero"/>
        <c:auto val="1"/>
        <c:lblAlgn val="ctr"/>
        <c:lblOffset val="100"/>
        <c:noMultiLvlLbl val="0"/>
      </c:catAx>
      <c:valAx>
        <c:axId val="-2009263616"/>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9265792"/>
        <c:crosses val="autoZero"/>
        <c:crossBetween val="between"/>
      </c:valAx>
      <c:spPr>
        <a:noFill/>
        <a:ln>
          <a:solidFill>
            <a:schemeClr val="bg1">
              <a:lumMod val="85000"/>
            </a:schemeClr>
          </a:solidFill>
        </a:ln>
        <a:effectLst/>
      </c:spPr>
    </c:plotArea>
    <c:legend>
      <c:legendPos val="b"/>
      <c:layout>
        <c:manualLayout>
          <c:xMode val="edge"/>
          <c:yMode val="edge"/>
          <c:x val="0.11297222222222224"/>
          <c:y val="0.79972222222222222"/>
          <c:w val="0.79349999999999998"/>
          <c:h val="0.1215740740740740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a:t>岐阜県の地域別社会増減数の推移</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575192206915859E-2"/>
          <c:y val="0.11318145625055297"/>
          <c:w val="0.86087985595296579"/>
          <c:h val="0.66383719276469755"/>
        </c:manualLayout>
      </c:layout>
      <c:lineChart>
        <c:grouping val="standard"/>
        <c:varyColors val="0"/>
        <c:ser>
          <c:idx val="0"/>
          <c:order val="0"/>
          <c:tx>
            <c:strRef>
              <c:f>'岐阜（増減） '!$A$83</c:f>
              <c:strCache>
                <c:ptCount val="1"/>
                <c:pt idx="0">
                  <c:v>北海道</c:v>
                </c:pt>
              </c:strCache>
            </c:strRef>
          </c:tx>
          <c:spPr>
            <a:ln w="12700" cap="rnd">
              <a:solidFill>
                <a:schemeClr val="accent1"/>
              </a:solidFill>
              <a:round/>
            </a:ln>
            <a:effectLst/>
          </c:spPr>
          <c:marker>
            <c:symbol val="none"/>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'!$B$83:$BB$83</c:f>
              <c:numCache>
                <c:formatCode>#,##0_ ;[Red]\-#,##0\ </c:formatCode>
                <c:ptCount val="53"/>
                <c:pt idx="0">
                  <c:v>1154</c:v>
                </c:pt>
                <c:pt idx="1">
                  <c:v>781</c:v>
                </c:pt>
                <c:pt idx="2">
                  <c:v>503</c:v>
                </c:pt>
                <c:pt idx="3">
                  <c:v>551</c:v>
                </c:pt>
                <c:pt idx="4">
                  <c:v>85</c:v>
                </c:pt>
                <c:pt idx="5">
                  <c:v>-183</c:v>
                </c:pt>
                <c:pt idx="6">
                  <c:v>-57</c:v>
                </c:pt>
                <c:pt idx="7">
                  <c:v>44</c:v>
                </c:pt>
                <c:pt idx="8">
                  <c:v>-94</c:v>
                </c:pt>
                <c:pt idx="9">
                  <c:v>-110</c:v>
                </c:pt>
                <c:pt idx="10">
                  <c:v>-146</c:v>
                </c:pt>
                <c:pt idx="11">
                  <c:v>24</c:v>
                </c:pt>
                <c:pt idx="12">
                  <c:v>17</c:v>
                </c:pt>
                <c:pt idx="13">
                  <c:v>63</c:v>
                </c:pt>
                <c:pt idx="14">
                  <c:v>55</c:v>
                </c:pt>
                <c:pt idx="15">
                  <c:v>166</c:v>
                </c:pt>
                <c:pt idx="16">
                  <c:v>222</c:v>
                </c:pt>
                <c:pt idx="17">
                  <c:v>116</c:v>
                </c:pt>
                <c:pt idx="18">
                  <c:v>72</c:v>
                </c:pt>
                <c:pt idx="19">
                  <c:v>44</c:v>
                </c:pt>
                <c:pt idx="20">
                  <c:v>31</c:v>
                </c:pt>
                <c:pt idx="21">
                  <c:v>12</c:v>
                </c:pt>
                <c:pt idx="22">
                  <c:v>-64</c:v>
                </c:pt>
                <c:pt idx="23">
                  <c:v>99</c:v>
                </c:pt>
                <c:pt idx="24">
                  <c:v>45</c:v>
                </c:pt>
                <c:pt idx="25">
                  <c:v>-36</c:v>
                </c:pt>
                <c:pt idx="26">
                  <c:v>-86</c:v>
                </c:pt>
                <c:pt idx="27">
                  <c:v>-15</c:v>
                </c:pt>
                <c:pt idx="28">
                  <c:v>52</c:v>
                </c:pt>
                <c:pt idx="29">
                  <c:v>74</c:v>
                </c:pt>
                <c:pt idx="30">
                  <c:v>-5</c:v>
                </c:pt>
                <c:pt idx="31">
                  <c:v>37</c:v>
                </c:pt>
                <c:pt idx="32">
                  <c:v>80</c:v>
                </c:pt>
                <c:pt idx="33">
                  <c:v>-13</c:v>
                </c:pt>
                <c:pt idx="34">
                  <c:v>31</c:v>
                </c:pt>
                <c:pt idx="35">
                  <c:v>168</c:v>
                </c:pt>
                <c:pt idx="36">
                  <c:v>188</c:v>
                </c:pt>
                <c:pt idx="37">
                  <c:v>197</c:v>
                </c:pt>
                <c:pt idx="38">
                  <c:v>241</c:v>
                </c:pt>
                <c:pt idx="39">
                  <c:v>4</c:v>
                </c:pt>
                <c:pt idx="40">
                  <c:v>24</c:v>
                </c:pt>
                <c:pt idx="41">
                  <c:v>24</c:v>
                </c:pt>
                <c:pt idx="42">
                  <c:v>37</c:v>
                </c:pt>
                <c:pt idx="43">
                  <c:v>15</c:v>
                </c:pt>
                <c:pt idx="44">
                  <c:v>-8</c:v>
                </c:pt>
                <c:pt idx="45">
                  <c:v>-12</c:v>
                </c:pt>
                <c:pt idx="46">
                  <c:v>19</c:v>
                </c:pt>
                <c:pt idx="47">
                  <c:v>-55</c:v>
                </c:pt>
                <c:pt idx="48">
                  <c:v>-3</c:v>
                </c:pt>
                <c:pt idx="49">
                  <c:v>-35</c:v>
                </c:pt>
                <c:pt idx="50">
                  <c:v>-120</c:v>
                </c:pt>
                <c:pt idx="51">
                  <c:v>-51</c:v>
                </c:pt>
                <c:pt idx="52">
                  <c:v>-70</c:v>
                </c:pt>
              </c:numCache>
            </c:numRef>
          </c:val>
          <c:smooth val="0"/>
          <c:extLst>
            <c:ext xmlns:c16="http://schemas.microsoft.com/office/drawing/2014/chart" uri="{C3380CC4-5D6E-409C-BE32-E72D297353CC}">
              <c16:uniqueId val="{00000000-84AA-4459-A4B2-2E3300A26E39}"/>
            </c:ext>
          </c:extLst>
        </c:ser>
        <c:ser>
          <c:idx val="1"/>
          <c:order val="1"/>
          <c:tx>
            <c:strRef>
              <c:f>'岐阜（増減） '!$A$84</c:f>
              <c:strCache>
                <c:ptCount val="1"/>
                <c:pt idx="0">
                  <c:v>東北</c:v>
                </c:pt>
              </c:strCache>
            </c:strRef>
          </c:tx>
          <c:spPr>
            <a:ln w="12700" cap="rnd">
              <a:solidFill>
                <a:schemeClr val="accent2"/>
              </a:solidFill>
              <a:round/>
            </a:ln>
            <a:effectLst/>
          </c:spPr>
          <c:marker>
            <c:symbol val="none"/>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'!$B$84:$BB$84</c:f>
              <c:numCache>
                <c:formatCode>#,##0_ ;[Red]\-#,##0\ </c:formatCode>
                <c:ptCount val="53"/>
                <c:pt idx="0">
                  <c:v>687</c:v>
                </c:pt>
                <c:pt idx="1">
                  <c:v>395</c:v>
                </c:pt>
                <c:pt idx="2">
                  <c:v>367</c:v>
                </c:pt>
                <c:pt idx="3">
                  <c:v>294</c:v>
                </c:pt>
                <c:pt idx="4">
                  <c:v>-40</c:v>
                </c:pt>
                <c:pt idx="5">
                  <c:v>-158</c:v>
                </c:pt>
                <c:pt idx="6">
                  <c:v>-60</c:v>
                </c:pt>
                <c:pt idx="7">
                  <c:v>-4</c:v>
                </c:pt>
                <c:pt idx="8">
                  <c:v>-63</c:v>
                </c:pt>
                <c:pt idx="9">
                  <c:v>-117</c:v>
                </c:pt>
                <c:pt idx="10">
                  <c:v>-32</c:v>
                </c:pt>
                <c:pt idx="11">
                  <c:v>110</c:v>
                </c:pt>
                <c:pt idx="12">
                  <c:v>62</c:v>
                </c:pt>
                <c:pt idx="13">
                  <c:v>47</c:v>
                </c:pt>
                <c:pt idx="14">
                  <c:v>23</c:v>
                </c:pt>
                <c:pt idx="15">
                  <c:v>45</c:v>
                </c:pt>
                <c:pt idx="16">
                  <c:v>141</c:v>
                </c:pt>
                <c:pt idx="17">
                  <c:v>5</c:v>
                </c:pt>
                <c:pt idx="18">
                  <c:v>2</c:v>
                </c:pt>
                <c:pt idx="19">
                  <c:v>80</c:v>
                </c:pt>
                <c:pt idx="20">
                  <c:v>-15</c:v>
                </c:pt>
                <c:pt idx="21">
                  <c:v>-56</c:v>
                </c:pt>
                <c:pt idx="22">
                  <c:v>-31</c:v>
                </c:pt>
                <c:pt idx="23">
                  <c:v>-110</c:v>
                </c:pt>
                <c:pt idx="24">
                  <c:v>-71</c:v>
                </c:pt>
                <c:pt idx="25">
                  <c:v>12</c:v>
                </c:pt>
                <c:pt idx="26">
                  <c:v>43</c:v>
                </c:pt>
                <c:pt idx="27">
                  <c:v>-42</c:v>
                </c:pt>
                <c:pt idx="28">
                  <c:v>-32</c:v>
                </c:pt>
                <c:pt idx="29">
                  <c:v>38</c:v>
                </c:pt>
                <c:pt idx="30">
                  <c:v>-92</c:v>
                </c:pt>
                <c:pt idx="31">
                  <c:v>119</c:v>
                </c:pt>
                <c:pt idx="32">
                  <c:v>27</c:v>
                </c:pt>
                <c:pt idx="33">
                  <c:v>34</c:v>
                </c:pt>
                <c:pt idx="34">
                  <c:v>136</c:v>
                </c:pt>
                <c:pt idx="35">
                  <c:v>155</c:v>
                </c:pt>
                <c:pt idx="36">
                  <c:v>164</c:v>
                </c:pt>
                <c:pt idx="37">
                  <c:v>235</c:v>
                </c:pt>
                <c:pt idx="38">
                  <c:v>70</c:v>
                </c:pt>
                <c:pt idx="39">
                  <c:v>25</c:v>
                </c:pt>
                <c:pt idx="40">
                  <c:v>74</c:v>
                </c:pt>
                <c:pt idx="41">
                  <c:v>353</c:v>
                </c:pt>
                <c:pt idx="42">
                  <c:v>71</c:v>
                </c:pt>
                <c:pt idx="43">
                  <c:v>-12</c:v>
                </c:pt>
                <c:pt idx="44">
                  <c:v>0</c:v>
                </c:pt>
                <c:pt idx="45">
                  <c:v>-93</c:v>
                </c:pt>
                <c:pt idx="46">
                  <c:v>24</c:v>
                </c:pt>
                <c:pt idx="47">
                  <c:v>-69</c:v>
                </c:pt>
                <c:pt idx="48">
                  <c:v>21</c:v>
                </c:pt>
                <c:pt idx="49">
                  <c:v>45</c:v>
                </c:pt>
                <c:pt idx="50">
                  <c:v>50</c:v>
                </c:pt>
                <c:pt idx="51">
                  <c:v>-30</c:v>
                </c:pt>
                <c:pt idx="52">
                  <c:v>84</c:v>
                </c:pt>
              </c:numCache>
            </c:numRef>
          </c:val>
          <c:smooth val="0"/>
          <c:extLst>
            <c:ext xmlns:c16="http://schemas.microsoft.com/office/drawing/2014/chart" uri="{C3380CC4-5D6E-409C-BE32-E72D297353CC}">
              <c16:uniqueId val="{00000001-84AA-4459-A4B2-2E3300A26E39}"/>
            </c:ext>
          </c:extLst>
        </c:ser>
        <c:ser>
          <c:idx val="2"/>
          <c:order val="2"/>
          <c:tx>
            <c:strRef>
              <c:f>'岐阜（増減） '!$A$85</c:f>
              <c:strCache>
                <c:ptCount val="1"/>
                <c:pt idx="0">
                  <c:v>関東</c:v>
                </c:pt>
              </c:strCache>
            </c:strRef>
          </c:tx>
          <c:spPr>
            <a:ln w="15875" cap="sq">
              <a:solidFill>
                <a:srgbClr val="002060"/>
              </a:solidFill>
              <a:prstDash val="sysDash"/>
              <a:miter lim="800000"/>
            </a:ln>
            <a:effectLst/>
          </c:spPr>
          <c:marker>
            <c:symbol val="none"/>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'!$B$85:$BB$85</c:f>
              <c:numCache>
                <c:formatCode>#,##0_ ;[Red]\-#,##0\ </c:formatCode>
                <c:ptCount val="53"/>
                <c:pt idx="0">
                  <c:v>-1730</c:v>
                </c:pt>
                <c:pt idx="1">
                  <c:v>-1555</c:v>
                </c:pt>
                <c:pt idx="2">
                  <c:v>-1545</c:v>
                </c:pt>
                <c:pt idx="3">
                  <c:v>-1740</c:v>
                </c:pt>
                <c:pt idx="4">
                  <c:v>-1345</c:v>
                </c:pt>
                <c:pt idx="5">
                  <c:v>-1203</c:v>
                </c:pt>
                <c:pt idx="6">
                  <c:v>-1264</c:v>
                </c:pt>
                <c:pt idx="7">
                  <c:v>-1473</c:v>
                </c:pt>
                <c:pt idx="8">
                  <c:v>-1373</c:v>
                </c:pt>
                <c:pt idx="9">
                  <c:v>-1833</c:v>
                </c:pt>
                <c:pt idx="10">
                  <c:v>-1546</c:v>
                </c:pt>
                <c:pt idx="11">
                  <c:v>-1425</c:v>
                </c:pt>
                <c:pt idx="12">
                  <c:v>-1657</c:v>
                </c:pt>
                <c:pt idx="13">
                  <c:v>-1812</c:v>
                </c:pt>
                <c:pt idx="14">
                  <c:v>-1617</c:v>
                </c:pt>
                <c:pt idx="15">
                  <c:v>-1759</c:v>
                </c:pt>
                <c:pt idx="16">
                  <c:v>-2048</c:v>
                </c:pt>
                <c:pt idx="17">
                  <c:v>-2247</c:v>
                </c:pt>
                <c:pt idx="18">
                  <c:v>-1711</c:v>
                </c:pt>
                <c:pt idx="19">
                  <c:v>-1549</c:v>
                </c:pt>
                <c:pt idx="20">
                  <c:v>-1484</c:v>
                </c:pt>
                <c:pt idx="21">
                  <c:v>-1170</c:v>
                </c:pt>
                <c:pt idx="22">
                  <c:v>-1059</c:v>
                </c:pt>
                <c:pt idx="23">
                  <c:v>-945</c:v>
                </c:pt>
                <c:pt idx="24">
                  <c:v>-628</c:v>
                </c:pt>
                <c:pt idx="25">
                  <c:v>-505</c:v>
                </c:pt>
                <c:pt idx="26">
                  <c:v>-823</c:v>
                </c:pt>
                <c:pt idx="27">
                  <c:v>-1073</c:v>
                </c:pt>
                <c:pt idx="28">
                  <c:v>-1239</c:v>
                </c:pt>
                <c:pt idx="29">
                  <c:v>-1205</c:v>
                </c:pt>
                <c:pt idx="30">
                  <c:v>-1362</c:v>
                </c:pt>
                <c:pt idx="31">
                  <c:v>-1827</c:v>
                </c:pt>
                <c:pt idx="32">
                  <c:v>-1656</c:v>
                </c:pt>
                <c:pt idx="33">
                  <c:v>-1465</c:v>
                </c:pt>
                <c:pt idx="34">
                  <c:v>-1481</c:v>
                </c:pt>
                <c:pt idx="35">
                  <c:v>-1384</c:v>
                </c:pt>
                <c:pt idx="36">
                  <c:v>-1786</c:v>
                </c:pt>
                <c:pt idx="37">
                  <c:v>-1957</c:v>
                </c:pt>
                <c:pt idx="38">
                  <c:v>-1807</c:v>
                </c:pt>
                <c:pt idx="39">
                  <c:v>-1916</c:v>
                </c:pt>
                <c:pt idx="40">
                  <c:v>-1468</c:v>
                </c:pt>
                <c:pt idx="41">
                  <c:v>-733</c:v>
                </c:pt>
                <c:pt idx="42">
                  <c:v>-1278</c:v>
                </c:pt>
                <c:pt idx="43">
                  <c:v>-1686</c:v>
                </c:pt>
                <c:pt idx="44">
                  <c:v>-1404</c:v>
                </c:pt>
                <c:pt idx="45">
                  <c:v>-1763</c:v>
                </c:pt>
                <c:pt idx="46">
                  <c:v>-2028</c:v>
                </c:pt>
                <c:pt idx="47">
                  <c:v>-2010</c:v>
                </c:pt>
                <c:pt idx="48">
                  <c:v>-2241</c:v>
                </c:pt>
                <c:pt idx="49">
                  <c:v>-2523</c:v>
                </c:pt>
                <c:pt idx="50">
                  <c:v>-2096</c:v>
                </c:pt>
                <c:pt idx="51">
                  <c:v>-1742</c:v>
                </c:pt>
                <c:pt idx="52">
                  <c:v>-2155</c:v>
                </c:pt>
              </c:numCache>
            </c:numRef>
          </c:val>
          <c:smooth val="0"/>
          <c:extLst>
            <c:ext xmlns:c16="http://schemas.microsoft.com/office/drawing/2014/chart" uri="{C3380CC4-5D6E-409C-BE32-E72D297353CC}">
              <c16:uniqueId val="{00000002-84AA-4459-A4B2-2E3300A26E39}"/>
            </c:ext>
          </c:extLst>
        </c:ser>
        <c:ser>
          <c:idx val="3"/>
          <c:order val="3"/>
          <c:tx>
            <c:strRef>
              <c:f>'岐阜（増減） '!$A$86</c:f>
              <c:strCache>
                <c:ptCount val="1"/>
                <c:pt idx="0">
                  <c:v>愛知</c:v>
                </c:pt>
              </c:strCache>
            </c:strRef>
          </c:tx>
          <c:spPr>
            <a:ln w="19050" cap="rnd">
              <a:solidFill>
                <a:srgbClr val="FF0000"/>
              </a:solidFill>
              <a:round/>
            </a:ln>
            <a:effectLst/>
          </c:spPr>
          <c:marker>
            <c:symbol val="none"/>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'!$B$86:$BB$86</c:f>
              <c:numCache>
                <c:formatCode>#,##0_ ;[Red]\-#,##0\ </c:formatCode>
                <c:ptCount val="53"/>
                <c:pt idx="0">
                  <c:v>-2996</c:v>
                </c:pt>
                <c:pt idx="1">
                  <c:v>-2893</c:v>
                </c:pt>
                <c:pt idx="2">
                  <c:v>-1039</c:v>
                </c:pt>
                <c:pt idx="3">
                  <c:v>938</c:v>
                </c:pt>
                <c:pt idx="4">
                  <c:v>2726</c:v>
                </c:pt>
                <c:pt idx="5">
                  <c:v>3065</c:v>
                </c:pt>
                <c:pt idx="6">
                  <c:v>4014</c:v>
                </c:pt>
                <c:pt idx="7">
                  <c:v>4289</c:v>
                </c:pt>
                <c:pt idx="8">
                  <c:v>3213</c:v>
                </c:pt>
                <c:pt idx="9">
                  <c:v>4725</c:v>
                </c:pt>
                <c:pt idx="10">
                  <c:v>4378</c:v>
                </c:pt>
                <c:pt idx="11">
                  <c:v>4007</c:v>
                </c:pt>
                <c:pt idx="12">
                  <c:v>4395</c:v>
                </c:pt>
                <c:pt idx="13">
                  <c:v>1947</c:v>
                </c:pt>
                <c:pt idx="14">
                  <c:v>1586</c:v>
                </c:pt>
                <c:pt idx="15">
                  <c:v>728</c:v>
                </c:pt>
                <c:pt idx="16">
                  <c:v>-302</c:v>
                </c:pt>
                <c:pt idx="17">
                  <c:v>311</c:v>
                </c:pt>
                <c:pt idx="18">
                  <c:v>1824</c:v>
                </c:pt>
                <c:pt idx="19">
                  <c:v>1738</c:v>
                </c:pt>
                <c:pt idx="20">
                  <c:v>3667</c:v>
                </c:pt>
                <c:pt idx="21">
                  <c:v>2458</c:v>
                </c:pt>
                <c:pt idx="22">
                  <c:v>1199</c:v>
                </c:pt>
                <c:pt idx="23">
                  <c:v>1131</c:v>
                </c:pt>
                <c:pt idx="24">
                  <c:v>1564</c:v>
                </c:pt>
                <c:pt idx="25">
                  <c:v>1395</c:v>
                </c:pt>
                <c:pt idx="26">
                  <c:v>80</c:v>
                </c:pt>
                <c:pt idx="27">
                  <c:v>-85</c:v>
                </c:pt>
                <c:pt idx="28">
                  <c:v>-1020</c:v>
                </c:pt>
                <c:pt idx="29">
                  <c:v>-665</c:v>
                </c:pt>
                <c:pt idx="30">
                  <c:v>-963</c:v>
                </c:pt>
                <c:pt idx="31">
                  <c:v>-1689</c:v>
                </c:pt>
                <c:pt idx="32">
                  <c:v>-2051</c:v>
                </c:pt>
                <c:pt idx="33">
                  <c:v>-1698</c:v>
                </c:pt>
                <c:pt idx="34">
                  <c:v>-1913</c:v>
                </c:pt>
                <c:pt idx="35">
                  <c:v>-2570</c:v>
                </c:pt>
                <c:pt idx="36">
                  <c:v>-2649</c:v>
                </c:pt>
                <c:pt idx="37">
                  <c:v>-2648</c:v>
                </c:pt>
                <c:pt idx="38">
                  <c:v>-2856</c:v>
                </c:pt>
                <c:pt idx="39">
                  <c:v>-2314</c:v>
                </c:pt>
                <c:pt idx="40">
                  <c:v>-1667</c:v>
                </c:pt>
                <c:pt idx="41">
                  <c:v>-1848</c:v>
                </c:pt>
                <c:pt idx="42">
                  <c:v>-2216</c:v>
                </c:pt>
                <c:pt idx="43">
                  <c:v>-2574</c:v>
                </c:pt>
                <c:pt idx="44">
                  <c:v>-2485</c:v>
                </c:pt>
                <c:pt idx="45">
                  <c:v>-3007</c:v>
                </c:pt>
                <c:pt idx="46">
                  <c:v>-2495</c:v>
                </c:pt>
                <c:pt idx="47">
                  <c:v>-3083</c:v>
                </c:pt>
                <c:pt idx="48">
                  <c:v>-2714</c:v>
                </c:pt>
                <c:pt idx="49">
                  <c:v>-3203</c:v>
                </c:pt>
                <c:pt idx="50">
                  <c:v>-2857</c:v>
                </c:pt>
                <c:pt idx="51">
                  <c:v>-2443</c:v>
                </c:pt>
                <c:pt idx="52">
                  <c:v>-1879</c:v>
                </c:pt>
              </c:numCache>
            </c:numRef>
          </c:val>
          <c:smooth val="0"/>
          <c:extLst>
            <c:ext xmlns:c16="http://schemas.microsoft.com/office/drawing/2014/chart" uri="{C3380CC4-5D6E-409C-BE32-E72D297353CC}">
              <c16:uniqueId val="{00000003-84AA-4459-A4B2-2E3300A26E39}"/>
            </c:ext>
          </c:extLst>
        </c:ser>
        <c:ser>
          <c:idx val="4"/>
          <c:order val="4"/>
          <c:tx>
            <c:strRef>
              <c:f>'岐阜（増減） '!$A$87</c:f>
              <c:strCache>
                <c:ptCount val="1"/>
                <c:pt idx="0">
                  <c:v>三重</c:v>
                </c:pt>
              </c:strCache>
            </c:strRef>
          </c:tx>
          <c:spPr>
            <a:ln w="19050" cap="sq">
              <a:solidFill>
                <a:schemeClr val="tx1"/>
              </a:solidFill>
              <a:prstDash val="sysDot"/>
              <a:bevel/>
            </a:ln>
            <a:effectLst/>
          </c:spPr>
          <c:marker>
            <c:symbol val="none"/>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'!$B$87:$BB$87</c:f>
              <c:numCache>
                <c:formatCode>#,##0_ ;[Red]\-#,##0\ </c:formatCode>
                <c:ptCount val="53"/>
                <c:pt idx="0">
                  <c:v>-131</c:v>
                </c:pt>
                <c:pt idx="1">
                  <c:v>-391</c:v>
                </c:pt>
                <c:pt idx="2">
                  <c:v>-198</c:v>
                </c:pt>
                <c:pt idx="3">
                  <c:v>-110</c:v>
                </c:pt>
                <c:pt idx="4">
                  <c:v>-93</c:v>
                </c:pt>
                <c:pt idx="5">
                  <c:v>-199</c:v>
                </c:pt>
                <c:pt idx="6">
                  <c:v>42</c:v>
                </c:pt>
                <c:pt idx="7">
                  <c:v>-79</c:v>
                </c:pt>
                <c:pt idx="8">
                  <c:v>-27</c:v>
                </c:pt>
                <c:pt idx="9">
                  <c:v>-198</c:v>
                </c:pt>
                <c:pt idx="10">
                  <c:v>-169</c:v>
                </c:pt>
                <c:pt idx="11">
                  <c:v>-250</c:v>
                </c:pt>
                <c:pt idx="12">
                  <c:v>-139</c:v>
                </c:pt>
                <c:pt idx="13">
                  <c:v>-160</c:v>
                </c:pt>
                <c:pt idx="14">
                  <c:v>-35</c:v>
                </c:pt>
                <c:pt idx="15">
                  <c:v>-14</c:v>
                </c:pt>
                <c:pt idx="16">
                  <c:v>-251</c:v>
                </c:pt>
                <c:pt idx="17">
                  <c:v>-201</c:v>
                </c:pt>
                <c:pt idx="18">
                  <c:v>-249</c:v>
                </c:pt>
                <c:pt idx="19">
                  <c:v>-213</c:v>
                </c:pt>
                <c:pt idx="20">
                  <c:v>-127</c:v>
                </c:pt>
                <c:pt idx="21">
                  <c:v>-289</c:v>
                </c:pt>
                <c:pt idx="22">
                  <c:v>-180</c:v>
                </c:pt>
                <c:pt idx="23">
                  <c:v>-173</c:v>
                </c:pt>
                <c:pt idx="24">
                  <c:v>-157</c:v>
                </c:pt>
                <c:pt idx="25">
                  <c:v>-153</c:v>
                </c:pt>
                <c:pt idx="26">
                  <c:v>-96</c:v>
                </c:pt>
                <c:pt idx="27">
                  <c:v>36</c:v>
                </c:pt>
                <c:pt idx="28">
                  <c:v>-66</c:v>
                </c:pt>
                <c:pt idx="29">
                  <c:v>-116</c:v>
                </c:pt>
                <c:pt idx="30">
                  <c:v>-167</c:v>
                </c:pt>
                <c:pt idx="31">
                  <c:v>67</c:v>
                </c:pt>
                <c:pt idx="32">
                  <c:v>-4</c:v>
                </c:pt>
                <c:pt idx="33">
                  <c:v>-180</c:v>
                </c:pt>
                <c:pt idx="34">
                  <c:v>-108</c:v>
                </c:pt>
                <c:pt idx="35">
                  <c:v>-112</c:v>
                </c:pt>
                <c:pt idx="36">
                  <c:v>1</c:v>
                </c:pt>
                <c:pt idx="37">
                  <c:v>-141</c:v>
                </c:pt>
                <c:pt idx="38">
                  <c:v>-162</c:v>
                </c:pt>
                <c:pt idx="39">
                  <c:v>-240</c:v>
                </c:pt>
                <c:pt idx="40">
                  <c:v>-97</c:v>
                </c:pt>
                <c:pt idx="41">
                  <c:v>-104</c:v>
                </c:pt>
                <c:pt idx="42">
                  <c:v>-76</c:v>
                </c:pt>
                <c:pt idx="43">
                  <c:v>-7</c:v>
                </c:pt>
                <c:pt idx="44">
                  <c:v>3</c:v>
                </c:pt>
                <c:pt idx="45">
                  <c:v>-19</c:v>
                </c:pt>
                <c:pt idx="46">
                  <c:v>52</c:v>
                </c:pt>
                <c:pt idx="47">
                  <c:v>-23</c:v>
                </c:pt>
                <c:pt idx="48">
                  <c:v>15</c:v>
                </c:pt>
                <c:pt idx="49">
                  <c:v>25</c:v>
                </c:pt>
                <c:pt idx="50">
                  <c:v>-4</c:v>
                </c:pt>
                <c:pt idx="51">
                  <c:v>-16</c:v>
                </c:pt>
                <c:pt idx="52">
                  <c:v>-12</c:v>
                </c:pt>
              </c:numCache>
            </c:numRef>
          </c:val>
          <c:smooth val="0"/>
          <c:extLst>
            <c:ext xmlns:c16="http://schemas.microsoft.com/office/drawing/2014/chart" uri="{C3380CC4-5D6E-409C-BE32-E72D297353CC}">
              <c16:uniqueId val="{00000004-84AA-4459-A4B2-2E3300A26E39}"/>
            </c:ext>
          </c:extLst>
        </c:ser>
        <c:ser>
          <c:idx val="5"/>
          <c:order val="5"/>
          <c:tx>
            <c:strRef>
              <c:f>'岐阜（増減） '!$A$88</c:f>
              <c:strCache>
                <c:ptCount val="1"/>
                <c:pt idx="0">
                  <c:v>中部（東海除く）</c:v>
                </c:pt>
              </c:strCache>
            </c:strRef>
          </c:tx>
          <c:spPr>
            <a:ln w="12700" cap="rnd">
              <a:solidFill>
                <a:schemeClr val="accent6"/>
              </a:solidFill>
              <a:round/>
            </a:ln>
            <a:effectLst/>
          </c:spPr>
          <c:marker>
            <c:symbol val="none"/>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'!$B$88:$BB$88</c:f>
              <c:numCache>
                <c:formatCode>#,##0_ ;[Red]\-#,##0\ </c:formatCode>
                <c:ptCount val="53"/>
                <c:pt idx="0">
                  <c:v>561</c:v>
                </c:pt>
                <c:pt idx="1">
                  <c:v>0</c:v>
                </c:pt>
                <c:pt idx="2">
                  <c:v>195</c:v>
                </c:pt>
                <c:pt idx="3">
                  <c:v>119</c:v>
                </c:pt>
                <c:pt idx="4">
                  <c:v>-153</c:v>
                </c:pt>
                <c:pt idx="5">
                  <c:v>-328</c:v>
                </c:pt>
                <c:pt idx="6">
                  <c:v>9</c:v>
                </c:pt>
                <c:pt idx="7">
                  <c:v>571</c:v>
                </c:pt>
                <c:pt idx="8">
                  <c:v>99</c:v>
                </c:pt>
                <c:pt idx="9">
                  <c:v>-217</c:v>
                </c:pt>
                <c:pt idx="10">
                  <c:v>-128</c:v>
                </c:pt>
                <c:pt idx="11">
                  <c:v>-97</c:v>
                </c:pt>
                <c:pt idx="12">
                  <c:v>-155</c:v>
                </c:pt>
                <c:pt idx="13">
                  <c:v>-73</c:v>
                </c:pt>
                <c:pt idx="14">
                  <c:v>-297</c:v>
                </c:pt>
                <c:pt idx="15">
                  <c:v>-221</c:v>
                </c:pt>
                <c:pt idx="16">
                  <c:v>142</c:v>
                </c:pt>
                <c:pt idx="17">
                  <c:v>315</c:v>
                </c:pt>
                <c:pt idx="18">
                  <c:v>66</c:v>
                </c:pt>
                <c:pt idx="19">
                  <c:v>95</c:v>
                </c:pt>
                <c:pt idx="20">
                  <c:v>85</c:v>
                </c:pt>
                <c:pt idx="21">
                  <c:v>-109</c:v>
                </c:pt>
                <c:pt idx="22">
                  <c:v>76</c:v>
                </c:pt>
                <c:pt idx="23">
                  <c:v>-241</c:v>
                </c:pt>
                <c:pt idx="24">
                  <c:v>-313</c:v>
                </c:pt>
                <c:pt idx="25">
                  <c:v>-128</c:v>
                </c:pt>
                <c:pt idx="26">
                  <c:v>-146</c:v>
                </c:pt>
                <c:pt idx="27">
                  <c:v>-115</c:v>
                </c:pt>
                <c:pt idx="28">
                  <c:v>-115</c:v>
                </c:pt>
                <c:pt idx="29">
                  <c:v>42</c:v>
                </c:pt>
                <c:pt idx="30">
                  <c:v>-144</c:v>
                </c:pt>
                <c:pt idx="31">
                  <c:v>-357</c:v>
                </c:pt>
                <c:pt idx="32">
                  <c:v>0</c:v>
                </c:pt>
                <c:pt idx="33">
                  <c:v>97</c:v>
                </c:pt>
                <c:pt idx="34">
                  <c:v>50</c:v>
                </c:pt>
                <c:pt idx="35">
                  <c:v>-54</c:v>
                </c:pt>
                <c:pt idx="36">
                  <c:v>-33</c:v>
                </c:pt>
                <c:pt idx="37">
                  <c:v>-12</c:v>
                </c:pt>
                <c:pt idx="38">
                  <c:v>-211</c:v>
                </c:pt>
                <c:pt idx="39">
                  <c:v>-188</c:v>
                </c:pt>
                <c:pt idx="40">
                  <c:v>-98</c:v>
                </c:pt>
                <c:pt idx="41">
                  <c:v>71</c:v>
                </c:pt>
                <c:pt idx="42">
                  <c:v>-53</c:v>
                </c:pt>
                <c:pt idx="43">
                  <c:v>-58</c:v>
                </c:pt>
                <c:pt idx="44">
                  <c:v>-5</c:v>
                </c:pt>
                <c:pt idx="45">
                  <c:v>-53</c:v>
                </c:pt>
                <c:pt idx="46">
                  <c:v>-236</c:v>
                </c:pt>
                <c:pt idx="47">
                  <c:v>-243</c:v>
                </c:pt>
                <c:pt idx="48">
                  <c:v>-40</c:v>
                </c:pt>
                <c:pt idx="49">
                  <c:v>-144</c:v>
                </c:pt>
                <c:pt idx="50">
                  <c:v>-194</c:v>
                </c:pt>
                <c:pt idx="51">
                  <c:v>-260</c:v>
                </c:pt>
                <c:pt idx="52">
                  <c:v>-132</c:v>
                </c:pt>
              </c:numCache>
            </c:numRef>
          </c:val>
          <c:smooth val="0"/>
          <c:extLst>
            <c:ext xmlns:c16="http://schemas.microsoft.com/office/drawing/2014/chart" uri="{C3380CC4-5D6E-409C-BE32-E72D297353CC}">
              <c16:uniqueId val="{00000005-84AA-4459-A4B2-2E3300A26E39}"/>
            </c:ext>
          </c:extLst>
        </c:ser>
        <c:ser>
          <c:idx val="6"/>
          <c:order val="6"/>
          <c:tx>
            <c:strRef>
              <c:f>'岐阜（増減） '!$A$89</c:f>
              <c:strCache>
                <c:ptCount val="1"/>
                <c:pt idx="0">
                  <c:v>近畿</c:v>
                </c:pt>
              </c:strCache>
            </c:strRef>
          </c:tx>
          <c:spPr>
            <a:ln w="6350" cap="rnd">
              <a:solidFill>
                <a:schemeClr val="tx1"/>
              </a:solidFill>
              <a:round/>
            </a:ln>
            <a:effectLst/>
          </c:spPr>
          <c:marker>
            <c:symbol val="circle"/>
            <c:size val="3"/>
            <c:spPr>
              <a:solidFill>
                <a:schemeClr val="accent1">
                  <a:lumMod val="60000"/>
                </a:schemeClr>
              </a:solidFill>
              <a:ln w="9525">
                <a:solidFill>
                  <a:schemeClr val="tx1"/>
                </a:solidFill>
              </a:ln>
              <a:effectLst/>
            </c:spPr>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'!$B$89:$BB$89</c:f>
              <c:numCache>
                <c:formatCode>#,##0_ ;[Red]\-#,##0\ </c:formatCode>
                <c:ptCount val="53"/>
                <c:pt idx="0">
                  <c:v>-451</c:v>
                </c:pt>
                <c:pt idx="1">
                  <c:v>-331</c:v>
                </c:pt>
                <c:pt idx="2">
                  <c:v>-422</c:v>
                </c:pt>
                <c:pt idx="3">
                  <c:v>-821</c:v>
                </c:pt>
                <c:pt idx="4">
                  <c:v>-589</c:v>
                </c:pt>
                <c:pt idx="5">
                  <c:v>-281</c:v>
                </c:pt>
                <c:pt idx="6">
                  <c:v>-27</c:v>
                </c:pt>
                <c:pt idx="7">
                  <c:v>628</c:v>
                </c:pt>
                <c:pt idx="8">
                  <c:v>21</c:v>
                </c:pt>
                <c:pt idx="9">
                  <c:v>-129</c:v>
                </c:pt>
                <c:pt idx="10">
                  <c:v>81</c:v>
                </c:pt>
                <c:pt idx="11">
                  <c:v>-42</c:v>
                </c:pt>
                <c:pt idx="12">
                  <c:v>-281</c:v>
                </c:pt>
                <c:pt idx="13">
                  <c:v>-115</c:v>
                </c:pt>
                <c:pt idx="14">
                  <c:v>-237</c:v>
                </c:pt>
                <c:pt idx="15">
                  <c:v>-188</c:v>
                </c:pt>
                <c:pt idx="16">
                  <c:v>262</c:v>
                </c:pt>
                <c:pt idx="17">
                  <c:v>69</c:v>
                </c:pt>
                <c:pt idx="18">
                  <c:v>121</c:v>
                </c:pt>
                <c:pt idx="19">
                  <c:v>-238</c:v>
                </c:pt>
                <c:pt idx="20">
                  <c:v>344</c:v>
                </c:pt>
                <c:pt idx="21">
                  <c:v>-223</c:v>
                </c:pt>
                <c:pt idx="22">
                  <c:v>-63</c:v>
                </c:pt>
                <c:pt idx="23">
                  <c:v>-155</c:v>
                </c:pt>
                <c:pt idx="24">
                  <c:v>-39</c:v>
                </c:pt>
                <c:pt idx="25">
                  <c:v>26</c:v>
                </c:pt>
                <c:pt idx="26">
                  <c:v>-235</c:v>
                </c:pt>
                <c:pt idx="27">
                  <c:v>-288</c:v>
                </c:pt>
                <c:pt idx="28">
                  <c:v>-291</c:v>
                </c:pt>
                <c:pt idx="29">
                  <c:v>-451</c:v>
                </c:pt>
                <c:pt idx="30">
                  <c:v>-327</c:v>
                </c:pt>
                <c:pt idx="31">
                  <c:v>-295</c:v>
                </c:pt>
                <c:pt idx="32">
                  <c:v>-183</c:v>
                </c:pt>
                <c:pt idx="33">
                  <c:v>-3</c:v>
                </c:pt>
                <c:pt idx="34">
                  <c:v>-166</c:v>
                </c:pt>
                <c:pt idx="35">
                  <c:v>-87</c:v>
                </c:pt>
                <c:pt idx="36">
                  <c:v>-67</c:v>
                </c:pt>
                <c:pt idx="37">
                  <c:v>70</c:v>
                </c:pt>
                <c:pt idx="38">
                  <c:v>-211</c:v>
                </c:pt>
                <c:pt idx="39">
                  <c:v>-283</c:v>
                </c:pt>
                <c:pt idx="40">
                  <c:v>-248</c:v>
                </c:pt>
                <c:pt idx="41">
                  <c:v>-409</c:v>
                </c:pt>
                <c:pt idx="42">
                  <c:v>-379</c:v>
                </c:pt>
                <c:pt idx="43">
                  <c:v>-374</c:v>
                </c:pt>
                <c:pt idx="44">
                  <c:v>-195</c:v>
                </c:pt>
                <c:pt idx="45">
                  <c:v>-224</c:v>
                </c:pt>
                <c:pt idx="46">
                  <c:v>-369</c:v>
                </c:pt>
                <c:pt idx="47">
                  <c:v>-206</c:v>
                </c:pt>
                <c:pt idx="48">
                  <c:v>-487</c:v>
                </c:pt>
                <c:pt idx="49">
                  <c:v>-396</c:v>
                </c:pt>
                <c:pt idx="50">
                  <c:v>-428</c:v>
                </c:pt>
                <c:pt idx="51">
                  <c:v>-421</c:v>
                </c:pt>
                <c:pt idx="52">
                  <c:v>-486</c:v>
                </c:pt>
              </c:numCache>
            </c:numRef>
          </c:val>
          <c:smooth val="0"/>
          <c:extLst>
            <c:ext xmlns:c16="http://schemas.microsoft.com/office/drawing/2014/chart" uri="{C3380CC4-5D6E-409C-BE32-E72D297353CC}">
              <c16:uniqueId val="{00000006-84AA-4459-A4B2-2E3300A26E39}"/>
            </c:ext>
          </c:extLst>
        </c:ser>
        <c:ser>
          <c:idx val="7"/>
          <c:order val="7"/>
          <c:tx>
            <c:strRef>
              <c:f>'岐阜（増減） '!$A$90</c:f>
              <c:strCache>
                <c:ptCount val="1"/>
                <c:pt idx="0">
                  <c:v>中国</c:v>
                </c:pt>
              </c:strCache>
            </c:strRef>
          </c:tx>
          <c:spPr>
            <a:ln w="12700" cap="rnd">
              <a:solidFill>
                <a:schemeClr val="accent2">
                  <a:lumMod val="60000"/>
                </a:schemeClr>
              </a:solidFill>
              <a:round/>
            </a:ln>
            <a:effectLst/>
          </c:spPr>
          <c:marker>
            <c:symbol val="none"/>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'!$B$90:$BB$90</c:f>
              <c:numCache>
                <c:formatCode>#,##0_ ;[Red]\-#,##0\ </c:formatCode>
                <c:ptCount val="53"/>
                <c:pt idx="0">
                  <c:v>248</c:v>
                </c:pt>
                <c:pt idx="1">
                  <c:v>245</c:v>
                </c:pt>
                <c:pt idx="2">
                  <c:v>-92</c:v>
                </c:pt>
                <c:pt idx="3">
                  <c:v>67</c:v>
                </c:pt>
                <c:pt idx="4">
                  <c:v>-112</c:v>
                </c:pt>
                <c:pt idx="5">
                  <c:v>167</c:v>
                </c:pt>
                <c:pt idx="6">
                  <c:v>119</c:v>
                </c:pt>
                <c:pt idx="7">
                  <c:v>120</c:v>
                </c:pt>
                <c:pt idx="8">
                  <c:v>132</c:v>
                </c:pt>
                <c:pt idx="9">
                  <c:v>52</c:v>
                </c:pt>
                <c:pt idx="10">
                  <c:v>-158</c:v>
                </c:pt>
                <c:pt idx="11">
                  <c:v>-88</c:v>
                </c:pt>
                <c:pt idx="12">
                  <c:v>8</c:v>
                </c:pt>
                <c:pt idx="13">
                  <c:v>32</c:v>
                </c:pt>
                <c:pt idx="14">
                  <c:v>224</c:v>
                </c:pt>
                <c:pt idx="15">
                  <c:v>28</c:v>
                </c:pt>
                <c:pt idx="16">
                  <c:v>160</c:v>
                </c:pt>
                <c:pt idx="17">
                  <c:v>143</c:v>
                </c:pt>
                <c:pt idx="18">
                  <c:v>113</c:v>
                </c:pt>
                <c:pt idx="19">
                  <c:v>11</c:v>
                </c:pt>
                <c:pt idx="20">
                  <c:v>79</c:v>
                </c:pt>
                <c:pt idx="21">
                  <c:v>-121</c:v>
                </c:pt>
                <c:pt idx="22">
                  <c:v>71</c:v>
                </c:pt>
                <c:pt idx="23">
                  <c:v>6</c:v>
                </c:pt>
                <c:pt idx="24">
                  <c:v>33</c:v>
                </c:pt>
                <c:pt idx="25">
                  <c:v>-144</c:v>
                </c:pt>
                <c:pt idx="26">
                  <c:v>-5</c:v>
                </c:pt>
                <c:pt idx="27">
                  <c:v>-30</c:v>
                </c:pt>
                <c:pt idx="28">
                  <c:v>63</c:v>
                </c:pt>
                <c:pt idx="29">
                  <c:v>-13</c:v>
                </c:pt>
                <c:pt idx="30">
                  <c:v>8</c:v>
                </c:pt>
                <c:pt idx="31">
                  <c:v>-11</c:v>
                </c:pt>
                <c:pt idx="32">
                  <c:v>87</c:v>
                </c:pt>
                <c:pt idx="33">
                  <c:v>-91</c:v>
                </c:pt>
                <c:pt idx="34">
                  <c:v>27</c:v>
                </c:pt>
                <c:pt idx="35">
                  <c:v>38</c:v>
                </c:pt>
                <c:pt idx="36">
                  <c:v>68</c:v>
                </c:pt>
                <c:pt idx="37">
                  <c:v>110</c:v>
                </c:pt>
                <c:pt idx="38">
                  <c:v>-28</c:v>
                </c:pt>
                <c:pt idx="39">
                  <c:v>-24</c:v>
                </c:pt>
                <c:pt idx="40">
                  <c:v>-106</c:v>
                </c:pt>
                <c:pt idx="41">
                  <c:v>41</c:v>
                </c:pt>
                <c:pt idx="42">
                  <c:v>23</c:v>
                </c:pt>
                <c:pt idx="43">
                  <c:v>10</c:v>
                </c:pt>
                <c:pt idx="44">
                  <c:v>27</c:v>
                </c:pt>
                <c:pt idx="45">
                  <c:v>-45</c:v>
                </c:pt>
                <c:pt idx="46">
                  <c:v>59</c:v>
                </c:pt>
                <c:pt idx="47">
                  <c:v>24</c:v>
                </c:pt>
                <c:pt idx="48">
                  <c:v>19</c:v>
                </c:pt>
                <c:pt idx="49">
                  <c:v>-37</c:v>
                </c:pt>
                <c:pt idx="50">
                  <c:v>91</c:v>
                </c:pt>
                <c:pt idx="51">
                  <c:v>-19</c:v>
                </c:pt>
                <c:pt idx="52">
                  <c:v>-2</c:v>
                </c:pt>
              </c:numCache>
            </c:numRef>
          </c:val>
          <c:smooth val="0"/>
          <c:extLst>
            <c:ext xmlns:c16="http://schemas.microsoft.com/office/drawing/2014/chart" uri="{C3380CC4-5D6E-409C-BE32-E72D297353CC}">
              <c16:uniqueId val="{00000007-84AA-4459-A4B2-2E3300A26E39}"/>
            </c:ext>
          </c:extLst>
        </c:ser>
        <c:ser>
          <c:idx val="8"/>
          <c:order val="8"/>
          <c:tx>
            <c:strRef>
              <c:f>'岐阜（増減） '!$A$91</c:f>
              <c:strCache>
                <c:ptCount val="1"/>
                <c:pt idx="0">
                  <c:v>四国</c:v>
                </c:pt>
              </c:strCache>
            </c:strRef>
          </c:tx>
          <c:spPr>
            <a:ln w="12700" cap="rnd">
              <a:solidFill>
                <a:schemeClr val="accent3">
                  <a:lumMod val="60000"/>
                </a:schemeClr>
              </a:solidFill>
              <a:round/>
            </a:ln>
            <a:effectLst/>
          </c:spPr>
          <c:marker>
            <c:symbol val="none"/>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'!$B$91:$BB$91</c:f>
              <c:numCache>
                <c:formatCode>#,##0_ ;[Red]\-#,##0\ </c:formatCode>
                <c:ptCount val="53"/>
                <c:pt idx="0">
                  <c:v>361</c:v>
                </c:pt>
                <c:pt idx="1">
                  <c:v>223</c:v>
                </c:pt>
                <c:pt idx="2">
                  <c:v>170</c:v>
                </c:pt>
                <c:pt idx="3">
                  <c:v>144</c:v>
                </c:pt>
                <c:pt idx="4">
                  <c:v>-130</c:v>
                </c:pt>
                <c:pt idx="5">
                  <c:v>-10</c:v>
                </c:pt>
                <c:pt idx="6">
                  <c:v>-17</c:v>
                </c:pt>
                <c:pt idx="7">
                  <c:v>179</c:v>
                </c:pt>
                <c:pt idx="8">
                  <c:v>200</c:v>
                </c:pt>
                <c:pt idx="9">
                  <c:v>76</c:v>
                </c:pt>
                <c:pt idx="10">
                  <c:v>99</c:v>
                </c:pt>
                <c:pt idx="11">
                  <c:v>64</c:v>
                </c:pt>
                <c:pt idx="12">
                  <c:v>21</c:v>
                </c:pt>
                <c:pt idx="13">
                  <c:v>123</c:v>
                </c:pt>
                <c:pt idx="14">
                  <c:v>85</c:v>
                </c:pt>
                <c:pt idx="15">
                  <c:v>-52</c:v>
                </c:pt>
                <c:pt idx="16">
                  <c:v>180</c:v>
                </c:pt>
                <c:pt idx="17">
                  <c:v>509</c:v>
                </c:pt>
                <c:pt idx="18">
                  <c:v>129</c:v>
                </c:pt>
                <c:pt idx="19">
                  <c:v>46</c:v>
                </c:pt>
                <c:pt idx="20">
                  <c:v>107</c:v>
                </c:pt>
                <c:pt idx="21">
                  <c:v>-2</c:v>
                </c:pt>
                <c:pt idx="22">
                  <c:v>-65</c:v>
                </c:pt>
                <c:pt idx="23">
                  <c:v>31</c:v>
                </c:pt>
                <c:pt idx="24">
                  <c:v>-42</c:v>
                </c:pt>
                <c:pt idx="25">
                  <c:v>-153</c:v>
                </c:pt>
                <c:pt idx="26">
                  <c:v>-162</c:v>
                </c:pt>
                <c:pt idx="27">
                  <c:v>-55</c:v>
                </c:pt>
                <c:pt idx="28">
                  <c:v>-64</c:v>
                </c:pt>
                <c:pt idx="29">
                  <c:v>-66</c:v>
                </c:pt>
                <c:pt idx="30">
                  <c:v>-20</c:v>
                </c:pt>
                <c:pt idx="31">
                  <c:v>4</c:v>
                </c:pt>
                <c:pt idx="32">
                  <c:v>41</c:v>
                </c:pt>
                <c:pt idx="33">
                  <c:v>13</c:v>
                </c:pt>
                <c:pt idx="34">
                  <c:v>-1</c:v>
                </c:pt>
                <c:pt idx="35">
                  <c:v>42</c:v>
                </c:pt>
                <c:pt idx="36">
                  <c:v>-4</c:v>
                </c:pt>
                <c:pt idx="37">
                  <c:v>70</c:v>
                </c:pt>
                <c:pt idx="38">
                  <c:v>20</c:v>
                </c:pt>
                <c:pt idx="39">
                  <c:v>-75</c:v>
                </c:pt>
                <c:pt idx="40">
                  <c:v>49</c:v>
                </c:pt>
                <c:pt idx="41">
                  <c:v>61</c:v>
                </c:pt>
                <c:pt idx="42">
                  <c:v>-22</c:v>
                </c:pt>
                <c:pt idx="43">
                  <c:v>-32</c:v>
                </c:pt>
                <c:pt idx="44">
                  <c:v>-72</c:v>
                </c:pt>
                <c:pt idx="45">
                  <c:v>29</c:v>
                </c:pt>
                <c:pt idx="46">
                  <c:v>-17</c:v>
                </c:pt>
                <c:pt idx="47">
                  <c:v>31</c:v>
                </c:pt>
                <c:pt idx="48">
                  <c:v>3</c:v>
                </c:pt>
                <c:pt idx="49">
                  <c:v>39</c:v>
                </c:pt>
                <c:pt idx="50">
                  <c:v>-37</c:v>
                </c:pt>
                <c:pt idx="51">
                  <c:v>-66</c:v>
                </c:pt>
                <c:pt idx="52">
                  <c:v>-19</c:v>
                </c:pt>
              </c:numCache>
            </c:numRef>
          </c:val>
          <c:smooth val="0"/>
          <c:extLst>
            <c:ext xmlns:c16="http://schemas.microsoft.com/office/drawing/2014/chart" uri="{C3380CC4-5D6E-409C-BE32-E72D297353CC}">
              <c16:uniqueId val="{00000008-84AA-4459-A4B2-2E3300A26E39}"/>
            </c:ext>
          </c:extLst>
        </c:ser>
        <c:ser>
          <c:idx val="9"/>
          <c:order val="9"/>
          <c:tx>
            <c:strRef>
              <c:f>'岐阜（増減） '!$A$92</c:f>
              <c:strCache>
                <c:ptCount val="1"/>
                <c:pt idx="0">
                  <c:v>九州</c:v>
                </c:pt>
              </c:strCache>
            </c:strRef>
          </c:tx>
          <c:spPr>
            <a:ln w="15875" cap="sq">
              <a:solidFill>
                <a:schemeClr val="accent2">
                  <a:lumMod val="50000"/>
                </a:schemeClr>
              </a:solidFill>
              <a:prstDash val="dashDot"/>
              <a:miter lim="800000"/>
            </a:ln>
            <a:effectLst/>
          </c:spPr>
          <c:marker>
            <c:symbol val="none"/>
          </c:marker>
          <c:cat>
            <c:numRef>
              <c:f>'岐阜（増減） '!$B$82:$BB$82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'!$B$92:$BB$92</c:f>
              <c:numCache>
                <c:formatCode>#,##0_ ;[Red]\-#,##0\ </c:formatCode>
                <c:ptCount val="53"/>
                <c:pt idx="0">
                  <c:v>3437</c:v>
                </c:pt>
                <c:pt idx="1">
                  <c:v>1277</c:v>
                </c:pt>
                <c:pt idx="2">
                  <c:v>1085</c:v>
                </c:pt>
                <c:pt idx="3">
                  <c:v>1131</c:v>
                </c:pt>
                <c:pt idx="4">
                  <c:v>-176</c:v>
                </c:pt>
                <c:pt idx="5">
                  <c:v>-936</c:v>
                </c:pt>
                <c:pt idx="6">
                  <c:v>-555</c:v>
                </c:pt>
                <c:pt idx="7">
                  <c:v>-404</c:v>
                </c:pt>
                <c:pt idx="8">
                  <c:v>-757</c:v>
                </c:pt>
                <c:pt idx="9">
                  <c:v>-352</c:v>
                </c:pt>
                <c:pt idx="10">
                  <c:v>-334</c:v>
                </c:pt>
                <c:pt idx="11">
                  <c:v>-256</c:v>
                </c:pt>
                <c:pt idx="12">
                  <c:v>-27</c:v>
                </c:pt>
                <c:pt idx="13">
                  <c:v>131</c:v>
                </c:pt>
                <c:pt idx="14">
                  <c:v>215</c:v>
                </c:pt>
                <c:pt idx="15">
                  <c:v>415</c:v>
                </c:pt>
                <c:pt idx="16">
                  <c:v>534</c:v>
                </c:pt>
                <c:pt idx="17">
                  <c:v>610</c:v>
                </c:pt>
                <c:pt idx="18">
                  <c:v>431</c:v>
                </c:pt>
                <c:pt idx="19">
                  <c:v>503</c:v>
                </c:pt>
                <c:pt idx="20">
                  <c:v>499</c:v>
                </c:pt>
                <c:pt idx="21">
                  <c:v>237</c:v>
                </c:pt>
                <c:pt idx="22">
                  <c:v>115</c:v>
                </c:pt>
                <c:pt idx="23">
                  <c:v>119</c:v>
                </c:pt>
                <c:pt idx="24">
                  <c:v>-106</c:v>
                </c:pt>
                <c:pt idx="25">
                  <c:v>-151</c:v>
                </c:pt>
                <c:pt idx="26">
                  <c:v>-73</c:v>
                </c:pt>
                <c:pt idx="27">
                  <c:v>66</c:v>
                </c:pt>
                <c:pt idx="28">
                  <c:v>-73</c:v>
                </c:pt>
                <c:pt idx="29">
                  <c:v>152</c:v>
                </c:pt>
                <c:pt idx="30">
                  <c:v>-151</c:v>
                </c:pt>
                <c:pt idx="31">
                  <c:v>12</c:v>
                </c:pt>
                <c:pt idx="32">
                  <c:v>113</c:v>
                </c:pt>
                <c:pt idx="33">
                  <c:v>157</c:v>
                </c:pt>
                <c:pt idx="34">
                  <c:v>-139</c:v>
                </c:pt>
                <c:pt idx="35">
                  <c:v>144</c:v>
                </c:pt>
                <c:pt idx="36">
                  <c:v>383</c:v>
                </c:pt>
                <c:pt idx="37">
                  <c:v>348</c:v>
                </c:pt>
                <c:pt idx="38">
                  <c:v>281</c:v>
                </c:pt>
                <c:pt idx="39">
                  <c:v>-177</c:v>
                </c:pt>
                <c:pt idx="40">
                  <c:v>149</c:v>
                </c:pt>
                <c:pt idx="41">
                  <c:v>193</c:v>
                </c:pt>
                <c:pt idx="42">
                  <c:v>-23</c:v>
                </c:pt>
                <c:pt idx="43">
                  <c:v>-94</c:v>
                </c:pt>
                <c:pt idx="44">
                  <c:v>-15</c:v>
                </c:pt>
                <c:pt idx="45">
                  <c:v>-7</c:v>
                </c:pt>
                <c:pt idx="46">
                  <c:v>-40</c:v>
                </c:pt>
                <c:pt idx="47">
                  <c:v>-121</c:v>
                </c:pt>
                <c:pt idx="48">
                  <c:v>53</c:v>
                </c:pt>
                <c:pt idx="49">
                  <c:v>-4</c:v>
                </c:pt>
                <c:pt idx="50">
                  <c:v>-102</c:v>
                </c:pt>
                <c:pt idx="51">
                  <c:v>-114</c:v>
                </c:pt>
                <c:pt idx="52">
                  <c:v>10</c:v>
                </c:pt>
              </c:numCache>
            </c:numRef>
          </c:val>
          <c:smooth val="0"/>
          <c:extLst>
            <c:ext xmlns:c16="http://schemas.microsoft.com/office/drawing/2014/chart" uri="{C3380CC4-5D6E-409C-BE32-E72D297353CC}">
              <c16:uniqueId val="{00000009-84AA-4459-A4B2-2E3300A26E39}"/>
            </c:ext>
          </c:extLst>
        </c:ser>
        <c:dLbls>
          <c:showLegendKey val="0"/>
          <c:showVal val="0"/>
          <c:showCatName val="0"/>
          <c:showSerName val="0"/>
          <c:showPercent val="0"/>
          <c:showBubbleSize val="0"/>
        </c:dLbls>
        <c:smooth val="0"/>
        <c:axId val="-2009262528"/>
        <c:axId val="-2009266336"/>
      </c:lineChart>
      <c:catAx>
        <c:axId val="-20092625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9266336"/>
        <c:crosses val="autoZero"/>
        <c:auto val="1"/>
        <c:lblAlgn val="ctr"/>
        <c:lblOffset val="10"/>
        <c:noMultiLvlLbl val="0"/>
      </c:catAx>
      <c:valAx>
        <c:axId val="-2009266336"/>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9262528"/>
        <c:crosses val="autoZero"/>
        <c:crossBetween val="between"/>
      </c:valAx>
      <c:spPr>
        <a:noFill/>
        <a:ln w="6350">
          <a:solidFill>
            <a:schemeClr val="bg1">
              <a:lumMod val="75000"/>
            </a:schemeClr>
          </a:solidFill>
        </a:ln>
        <a:effectLst/>
      </c:spPr>
    </c:plotArea>
    <c:legend>
      <c:legendPos val="b"/>
      <c:layout>
        <c:manualLayout>
          <c:xMode val="edge"/>
          <c:yMode val="edge"/>
          <c:x val="6.6772545452481832E-2"/>
          <c:y val="0.85456473113274634"/>
          <c:w val="0.89411111111111108"/>
          <c:h val="9.031974451469428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a:t>岐阜県の地域別社会増減数の推移</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902318460192476E-2"/>
          <c:y val="0.13518518518518521"/>
          <c:w val="0.82614824119788854"/>
          <c:h val="0.57779308836395438"/>
        </c:manualLayout>
      </c:layout>
      <c:lineChart>
        <c:grouping val="standard"/>
        <c:varyColors val="0"/>
        <c:ser>
          <c:idx val="0"/>
          <c:order val="0"/>
          <c:tx>
            <c:strRef>
              <c:f>'岐阜（増減） '!$A$95</c:f>
              <c:strCache>
                <c:ptCount val="1"/>
                <c:pt idx="0">
                  <c:v>関東</c:v>
                </c:pt>
              </c:strCache>
            </c:strRef>
          </c:tx>
          <c:spPr>
            <a:ln w="28575" cap="sq">
              <a:solidFill>
                <a:srgbClr val="002060"/>
              </a:solidFill>
              <a:prstDash val="sysDash"/>
              <a:miter lim="800000"/>
            </a:ln>
            <a:effectLst/>
          </c:spPr>
          <c:marker>
            <c:symbol val="none"/>
          </c:marker>
          <c:cat>
            <c:numRef>
              <c:f>'岐阜（増減） '!$B$94:$BB$94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'!$B$95:$BB$95</c:f>
              <c:numCache>
                <c:formatCode>#,##0_ ;[Red]\-#,##0\ </c:formatCode>
                <c:ptCount val="53"/>
                <c:pt idx="0">
                  <c:v>-1730</c:v>
                </c:pt>
                <c:pt idx="1">
                  <c:v>-1555</c:v>
                </c:pt>
                <c:pt idx="2">
                  <c:v>-1545</c:v>
                </c:pt>
                <c:pt idx="3">
                  <c:v>-1740</c:v>
                </c:pt>
                <c:pt idx="4">
                  <c:v>-1345</c:v>
                </c:pt>
                <c:pt idx="5">
                  <c:v>-1203</c:v>
                </c:pt>
                <c:pt idx="6">
                  <c:v>-1264</c:v>
                </c:pt>
                <c:pt idx="7">
                  <c:v>-1473</c:v>
                </c:pt>
                <c:pt idx="8">
                  <c:v>-1373</c:v>
                </c:pt>
                <c:pt idx="9">
                  <c:v>-1833</c:v>
                </c:pt>
                <c:pt idx="10">
                  <c:v>-1546</c:v>
                </c:pt>
                <c:pt idx="11">
                  <c:v>-1425</c:v>
                </c:pt>
                <c:pt idx="12">
                  <c:v>-1657</c:v>
                </c:pt>
                <c:pt idx="13">
                  <c:v>-1812</c:v>
                </c:pt>
                <c:pt idx="14">
                  <c:v>-1617</c:v>
                </c:pt>
                <c:pt idx="15">
                  <c:v>-1759</c:v>
                </c:pt>
                <c:pt idx="16">
                  <c:v>-2048</c:v>
                </c:pt>
                <c:pt idx="17">
                  <c:v>-2247</c:v>
                </c:pt>
                <c:pt idx="18">
                  <c:v>-1711</c:v>
                </c:pt>
                <c:pt idx="19">
                  <c:v>-1549</c:v>
                </c:pt>
                <c:pt idx="20">
                  <c:v>-1484</c:v>
                </c:pt>
                <c:pt idx="21">
                  <c:v>-1170</c:v>
                </c:pt>
                <c:pt idx="22">
                  <c:v>-1059</c:v>
                </c:pt>
                <c:pt idx="23">
                  <c:v>-945</c:v>
                </c:pt>
                <c:pt idx="24">
                  <c:v>-628</c:v>
                </c:pt>
                <c:pt idx="25">
                  <c:v>-505</c:v>
                </c:pt>
                <c:pt idx="26">
                  <c:v>-823</c:v>
                </c:pt>
                <c:pt idx="27">
                  <c:v>-1073</c:v>
                </c:pt>
                <c:pt idx="28">
                  <c:v>-1239</c:v>
                </c:pt>
                <c:pt idx="29">
                  <c:v>-1205</c:v>
                </c:pt>
                <c:pt idx="30">
                  <c:v>-1362</c:v>
                </c:pt>
                <c:pt idx="31">
                  <c:v>-1827</c:v>
                </c:pt>
                <c:pt idx="32">
                  <c:v>-1656</c:v>
                </c:pt>
                <c:pt idx="33">
                  <c:v>-1465</c:v>
                </c:pt>
                <c:pt idx="34">
                  <c:v>-1481</c:v>
                </c:pt>
                <c:pt idx="35">
                  <c:v>-1384</c:v>
                </c:pt>
                <c:pt idx="36">
                  <c:v>-1786</c:v>
                </c:pt>
                <c:pt idx="37">
                  <c:v>-1957</c:v>
                </c:pt>
                <c:pt idx="38">
                  <c:v>-1807</c:v>
                </c:pt>
                <c:pt idx="39">
                  <c:v>-1916</c:v>
                </c:pt>
                <c:pt idx="40">
                  <c:v>-1468</c:v>
                </c:pt>
                <c:pt idx="41">
                  <c:v>-733</c:v>
                </c:pt>
                <c:pt idx="42">
                  <c:v>-1278</c:v>
                </c:pt>
                <c:pt idx="43">
                  <c:v>-1686</c:v>
                </c:pt>
                <c:pt idx="44">
                  <c:v>-1404</c:v>
                </c:pt>
                <c:pt idx="45">
                  <c:v>-1763</c:v>
                </c:pt>
                <c:pt idx="46">
                  <c:v>-2028</c:v>
                </c:pt>
                <c:pt idx="47">
                  <c:v>-2010</c:v>
                </c:pt>
                <c:pt idx="48">
                  <c:v>-2241</c:v>
                </c:pt>
                <c:pt idx="49">
                  <c:v>-2523</c:v>
                </c:pt>
                <c:pt idx="50">
                  <c:v>-2096</c:v>
                </c:pt>
                <c:pt idx="51">
                  <c:v>-1742</c:v>
                </c:pt>
                <c:pt idx="52">
                  <c:v>-2155</c:v>
                </c:pt>
              </c:numCache>
            </c:numRef>
          </c:val>
          <c:smooth val="0"/>
          <c:extLst>
            <c:ext xmlns:c16="http://schemas.microsoft.com/office/drawing/2014/chart" uri="{C3380CC4-5D6E-409C-BE32-E72D297353CC}">
              <c16:uniqueId val="{00000000-3A79-4968-B643-4DF5B67BBD35}"/>
            </c:ext>
          </c:extLst>
        </c:ser>
        <c:ser>
          <c:idx val="1"/>
          <c:order val="1"/>
          <c:tx>
            <c:strRef>
              <c:f>'岐阜（増減） '!$A$96</c:f>
              <c:strCache>
                <c:ptCount val="1"/>
                <c:pt idx="0">
                  <c:v>愛知</c:v>
                </c:pt>
              </c:strCache>
            </c:strRef>
          </c:tx>
          <c:spPr>
            <a:ln w="28575" cap="sq">
              <a:solidFill>
                <a:srgbClr val="FF0000"/>
              </a:solidFill>
              <a:miter lim="800000"/>
            </a:ln>
            <a:effectLst/>
          </c:spPr>
          <c:marker>
            <c:symbol val="none"/>
          </c:marker>
          <c:cat>
            <c:numRef>
              <c:f>'岐阜（増減） '!$B$94:$BB$94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'!$B$96:$BB$96</c:f>
              <c:numCache>
                <c:formatCode>#,##0_ ;[Red]\-#,##0\ </c:formatCode>
                <c:ptCount val="53"/>
                <c:pt idx="0">
                  <c:v>-2996</c:v>
                </c:pt>
                <c:pt idx="1">
                  <c:v>-2893</c:v>
                </c:pt>
                <c:pt idx="2">
                  <c:v>-1039</c:v>
                </c:pt>
                <c:pt idx="3">
                  <c:v>938</c:v>
                </c:pt>
                <c:pt idx="4">
                  <c:v>2726</c:v>
                </c:pt>
                <c:pt idx="5">
                  <c:v>3065</c:v>
                </c:pt>
                <c:pt idx="6">
                  <c:v>4014</c:v>
                </c:pt>
                <c:pt idx="7">
                  <c:v>4289</c:v>
                </c:pt>
                <c:pt idx="8">
                  <c:v>3213</c:v>
                </c:pt>
                <c:pt idx="9">
                  <c:v>4725</c:v>
                </c:pt>
                <c:pt idx="10">
                  <c:v>4378</c:v>
                </c:pt>
                <c:pt idx="11">
                  <c:v>4007</c:v>
                </c:pt>
                <c:pt idx="12">
                  <c:v>4395</c:v>
                </c:pt>
                <c:pt idx="13">
                  <c:v>1947</c:v>
                </c:pt>
                <c:pt idx="14">
                  <c:v>1586</c:v>
                </c:pt>
                <c:pt idx="15">
                  <c:v>728</c:v>
                </c:pt>
                <c:pt idx="16">
                  <c:v>-302</c:v>
                </c:pt>
                <c:pt idx="17">
                  <c:v>311</c:v>
                </c:pt>
                <c:pt idx="18">
                  <c:v>1824</c:v>
                </c:pt>
                <c:pt idx="19">
                  <c:v>1738</c:v>
                </c:pt>
                <c:pt idx="20">
                  <c:v>3667</c:v>
                </c:pt>
                <c:pt idx="21">
                  <c:v>2458</c:v>
                </c:pt>
                <c:pt idx="22">
                  <c:v>1199</c:v>
                </c:pt>
                <c:pt idx="23">
                  <c:v>1131</c:v>
                </c:pt>
                <c:pt idx="24">
                  <c:v>1564</c:v>
                </c:pt>
                <c:pt idx="25">
                  <c:v>1395</c:v>
                </c:pt>
                <c:pt idx="26">
                  <c:v>80</c:v>
                </c:pt>
                <c:pt idx="27">
                  <c:v>-85</c:v>
                </c:pt>
                <c:pt idx="28">
                  <c:v>-1020</c:v>
                </c:pt>
                <c:pt idx="29">
                  <c:v>-665</c:v>
                </c:pt>
                <c:pt idx="30">
                  <c:v>-963</c:v>
                </c:pt>
                <c:pt idx="31">
                  <c:v>-1689</c:v>
                </c:pt>
                <c:pt idx="32">
                  <c:v>-2051</c:v>
                </c:pt>
                <c:pt idx="33">
                  <c:v>-1698</c:v>
                </c:pt>
                <c:pt idx="34">
                  <c:v>-1913</c:v>
                </c:pt>
                <c:pt idx="35">
                  <c:v>-2570</c:v>
                </c:pt>
                <c:pt idx="36">
                  <c:v>-2649</c:v>
                </c:pt>
                <c:pt idx="37">
                  <c:v>-2648</c:v>
                </c:pt>
                <c:pt idx="38">
                  <c:v>-2856</c:v>
                </c:pt>
                <c:pt idx="39">
                  <c:v>-2314</c:v>
                </c:pt>
                <c:pt idx="40">
                  <c:v>-1667</c:v>
                </c:pt>
                <c:pt idx="41">
                  <c:v>-1848</c:v>
                </c:pt>
                <c:pt idx="42">
                  <c:v>-2216</c:v>
                </c:pt>
                <c:pt idx="43">
                  <c:v>-2574</c:v>
                </c:pt>
                <c:pt idx="44">
                  <c:v>-2485</c:v>
                </c:pt>
                <c:pt idx="45">
                  <c:v>-3007</c:v>
                </c:pt>
                <c:pt idx="46">
                  <c:v>-2495</c:v>
                </c:pt>
                <c:pt idx="47">
                  <c:v>-3083</c:v>
                </c:pt>
                <c:pt idx="48">
                  <c:v>-2714</c:v>
                </c:pt>
                <c:pt idx="49">
                  <c:v>-3203</c:v>
                </c:pt>
                <c:pt idx="50">
                  <c:v>-2857</c:v>
                </c:pt>
                <c:pt idx="51">
                  <c:v>-2443</c:v>
                </c:pt>
                <c:pt idx="52">
                  <c:v>-1879</c:v>
                </c:pt>
              </c:numCache>
            </c:numRef>
          </c:val>
          <c:smooth val="0"/>
          <c:extLst>
            <c:ext xmlns:c16="http://schemas.microsoft.com/office/drawing/2014/chart" uri="{C3380CC4-5D6E-409C-BE32-E72D297353CC}">
              <c16:uniqueId val="{00000001-3A79-4968-B643-4DF5B67BBD35}"/>
            </c:ext>
          </c:extLst>
        </c:ser>
        <c:ser>
          <c:idx val="2"/>
          <c:order val="2"/>
          <c:tx>
            <c:strRef>
              <c:f>'岐阜（増減） '!$A$97</c:f>
              <c:strCache>
                <c:ptCount val="1"/>
                <c:pt idx="0">
                  <c:v>三重</c:v>
                </c:pt>
              </c:strCache>
            </c:strRef>
          </c:tx>
          <c:spPr>
            <a:ln w="28575" cap="sq">
              <a:solidFill>
                <a:schemeClr val="tx1"/>
              </a:solidFill>
              <a:prstDash val="sysDot"/>
              <a:miter lim="800000"/>
            </a:ln>
            <a:effectLst/>
          </c:spPr>
          <c:marker>
            <c:symbol val="none"/>
          </c:marker>
          <c:cat>
            <c:numRef>
              <c:f>'岐阜（増減） '!$B$94:$BB$94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'!$B$97:$BB$97</c:f>
              <c:numCache>
                <c:formatCode>#,##0_ ;[Red]\-#,##0\ </c:formatCode>
                <c:ptCount val="53"/>
                <c:pt idx="0">
                  <c:v>-131</c:v>
                </c:pt>
                <c:pt idx="1">
                  <c:v>-391</c:v>
                </c:pt>
                <c:pt idx="2">
                  <c:v>-198</c:v>
                </c:pt>
                <c:pt idx="3">
                  <c:v>-110</c:v>
                </c:pt>
                <c:pt idx="4">
                  <c:v>-93</c:v>
                </c:pt>
                <c:pt idx="5">
                  <c:v>-199</c:v>
                </c:pt>
                <c:pt idx="6">
                  <c:v>42</c:v>
                </c:pt>
                <c:pt idx="7">
                  <c:v>-79</c:v>
                </c:pt>
                <c:pt idx="8">
                  <c:v>-27</c:v>
                </c:pt>
                <c:pt idx="9">
                  <c:v>-198</c:v>
                </c:pt>
                <c:pt idx="10">
                  <c:v>-169</c:v>
                </c:pt>
                <c:pt idx="11">
                  <c:v>-250</c:v>
                </c:pt>
                <c:pt idx="12">
                  <c:v>-139</c:v>
                </c:pt>
                <c:pt idx="13">
                  <c:v>-160</c:v>
                </c:pt>
                <c:pt idx="14">
                  <c:v>-35</c:v>
                </c:pt>
                <c:pt idx="15">
                  <c:v>-14</c:v>
                </c:pt>
                <c:pt idx="16">
                  <c:v>-251</c:v>
                </c:pt>
                <c:pt idx="17">
                  <c:v>-201</c:v>
                </c:pt>
                <c:pt idx="18">
                  <c:v>-249</c:v>
                </c:pt>
                <c:pt idx="19">
                  <c:v>-213</c:v>
                </c:pt>
                <c:pt idx="20">
                  <c:v>-127</c:v>
                </c:pt>
                <c:pt idx="21">
                  <c:v>-289</c:v>
                </c:pt>
                <c:pt idx="22">
                  <c:v>-180</c:v>
                </c:pt>
                <c:pt idx="23">
                  <c:v>-173</c:v>
                </c:pt>
                <c:pt idx="24">
                  <c:v>-157</c:v>
                </c:pt>
                <c:pt idx="25">
                  <c:v>-153</c:v>
                </c:pt>
                <c:pt idx="26">
                  <c:v>-96</c:v>
                </c:pt>
                <c:pt idx="27">
                  <c:v>36</c:v>
                </c:pt>
                <c:pt idx="28">
                  <c:v>-66</c:v>
                </c:pt>
                <c:pt idx="29">
                  <c:v>-116</c:v>
                </c:pt>
                <c:pt idx="30">
                  <c:v>-167</c:v>
                </c:pt>
                <c:pt idx="31">
                  <c:v>67</c:v>
                </c:pt>
                <c:pt idx="32">
                  <c:v>-4</c:v>
                </c:pt>
                <c:pt idx="33">
                  <c:v>-180</c:v>
                </c:pt>
                <c:pt idx="34">
                  <c:v>-108</c:v>
                </c:pt>
                <c:pt idx="35">
                  <c:v>-112</c:v>
                </c:pt>
                <c:pt idx="36">
                  <c:v>1</c:v>
                </c:pt>
                <c:pt idx="37">
                  <c:v>-141</c:v>
                </c:pt>
                <c:pt idx="38">
                  <c:v>-162</c:v>
                </c:pt>
                <c:pt idx="39">
                  <c:v>-240</c:v>
                </c:pt>
                <c:pt idx="40">
                  <c:v>-97</c:v>
                </c:pt>
                <c:pt idx="41">
                  <c:v>-104</c:v>
                </c:pt>
                <c:pt idx="42">
                  <c:v>-76</c:v>
                </c:pt>
                <c:pt idx="43">
                  <c:v>-7</c:v>
                </c:pt>
                <c:pt idx="44">
                  <c:v>3</c:v>
                </c:pt>
                <c:pt idx="45">
                  <c:v>-19</c:v>
                </c:pt>
                <c:pt idx="46">
                  <c:v>52</c:v>
                </c:pt>
                <c:pt idx="47">
                  <c:v>-23</c:v>
                </c:pt>
                <c:pt idx="48">
                  <c:v>15</c:v>
                </c:pt>
                <c:pt idx="49">
                  <c:v>25</c:v>
                </c:pt>
                <c:pt idx="50">
                  <c:v>-4</c:v>
                </c:pt>
                <c:pt idx="51">
                  <c:v>-16</c:v>
                </c:pt>
                <c:pt idx="52">
                  <c:v>-12</c:v>
                </c:pt>
              </c:numCache>
            </c:numRef>
          </c:val>
          <c:smooth val="0"/>
          <c:extLst>
            <c:ext xmlns:c16="http://schemas.microsoft.com/office/drawing/2014/chart" uri="{C3380CC4-5D6E-409C-BE32-E72D297353CC}">
              <c16:uniqueId val="{00000002-3A79-4968-B643-4DF5B67BBD35}"/>
            </c:ext>
          </c:extLst>
        </c:ser>
        <c:ser>
          <c:idx val="3"/>
          <c:order val="3"/>
          <c:tx>
            <c:strRef>
              <c:f>'岐阜（増減） '!$A$98</c:f>
              <c:strCache>
                <c:ptCount val="1"/>
                <c:pt idx="0">
                  <c:v>中部（東海除く）</c:v>
                </c:pt>
              </c:strCache>
            </c:strRef>
          </c:tx>
          <c:spPr>
            <a:ln w="12700" cap="rnd">
              <a:solidFill>
                <a:schemeClr val="accent4"/>
              </a:solidFill>
              <a:round/>
            </a:ln>
            <a:effectLst/>
          </c:spPr>
          <c:marker>
            <c:symbol val="none"/>
          </c:marker>
          <c:cat>
            <c:numRef>
              <c:f>'岐阜（増減） '!$B$94:$BB$94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'!$B$98:$BB$98</c:f>
              <c:numCache>
                <c:formatCode>#,##0_ ;[Red]\-#,##0\ </c:formatCode>
                <c:ptCount val="53"/>
                <c:pt idx="0">
                  <c:v>561</c:v>
                </c:pt>
                <c:pt idx="1">
                  <c:v>0</c:v>
                </c:pt>
                <c:pt idx="2">
                  <c:v>195</c:v>
                </c:pt>
                <c:pt idx="3">
                  <c:v>119</c:v>
                </c:pt>
                <c:pt idx="4">
                  <c:v>-153</c:v>
                </c:pt>
                <c:pt idx="5">
                  <c:v>-328</c:v>
                </c:pt>
                <c:pt idx="6">
                  <c:v>9</c:v>
                </c:pt>
                <c:pt idx="7">
                  <c:v>571</c:v>
                </c:pt>
                <c:pt idx="8">
                  <c:v>99</c:v>
                </c:pt>
                <c:pt idx="9">
                  <c:v>-217</c:v>
                </c:pt>
                <c:pt idx="10">
                  <c:v>-128</c:v>
                </c:pt>
                <c:pt idx="11">
                  <c:v>-97</c:v>
                </c:pt>
                <c:pt idx="12">
                  <c:v>-155</c:v>
                </c:pt>
                <c:pt idx="13">
                  <c:v>-73</c:v>
                </c:pt>
                <c:pt idx="14">
                  <c:v>-297</c:v>
                </c:pt>
                <c:pt idx="15">
                  <c:v>-221</c:v>
                </c:pt>
                <c:pt idx="16">
                  <c:v>142</c:v>
                </c:pt>
                <c:pt idx="17">
                  <c:v>315</c:v>
                </c:pt>
                <c:pt idx="18">
                  <c:v>66</c:v>
                </c:pt>
                <c:pt idx="19">
                  <c:v>95</c:v>
                </c:pt>
                <c:pt idx="20">
                  <c:v>85</c:v>
                </c:pt>
                <c:pt idx="21">
                  <c:v>-109</c:v>
                </c:pt>
                <c:pt idx="22">
                  <c:v>76</c:v>
                </c:pt>
                <c:pt idx="23">
                  <c:v>-241</c:v>
                </c:pt>
                <c:pt idx="24">
                  <c:v>-313</c:v>
                </c:pt>
                <c:pt idx="25">
                  <c:v>-128</c:v>
                </c:pt>
                <c:pt idx="26">
                  <c:v>-146</c:v>
                </c:pt>
                <c:pt idx="27">
                  <c:v>-115</c:v>
                </c:pt>
                <c:pt idx="28">
                  <c:v>-115</c:v>
                </c:pt>
                <c:pt idx="29">
                  <c:v>42</c:v>
                </c:pt>
                <c:pt idx="30">
                  <c:v>-144</c:v>
                </c:pt>
                <c:pt idx="31">
                  <c:v>-357</c:v>
                </c:pt>
                <c:pt idx="32">
                  <c:v>0</c:v>
                </c:pt>
                <c:pt idx="33">
                  <c:v>97</c:v>
                </c:pt>
                <c:pt idx="34">
                  <c:v>50</c:v>
                </c:pt>
                <c:pt idx="35">
                  <c:v>-54</c:v>
                </c:pt>
                <c:pt idx="36">
                  <c:v>-33</c:v>
                </c:pt>
                <c:pt idx="37">
                  <c:v>-12</c:v>
                </c:pt>
                <c:pt idx="38">
                  <c:v>-211</c:v>
                </c:pt>
                <c:pt idx="39">
                  <c:v>-188</c:v>
                </c:pt>
                <c:pt idx="40">
                  <c:v>-98</c:v>
                </c:pt>
                <c:pt idx="41">
                  <c:v>71</c:v>
                </c:pt>
                <c:pt idx="42">
                  <c:v>-53</c:v>
                </c:pt>
                <c:pt idx="43">
                  <c:v>-58</c:v>
                </c:pt>
                <c:pt idx="44">
                  <c:v>-5</c:v>
                </c:pt>
                <c:pt idx="45">
                  <c:v>-53</c:v>
                </c:pt>
                <c:pt idx="46">
                  <c:v>-236</c:v>
                </c:pt>
                <c:pt idx="47">
                  <c:v>-243</c:v>
                </c:pt>
                <c:pt idx="48">
                  <c:v>-40</c:v>
                </c:pt>
                <c:pt idx="49">
                  <c:v>-144</c:v>
                </c:pt>
                <c:pt idx="50">
                  <c:v>-194</c:v>
                </c:pt>
                <c:pt idx="51">
                  <c:v>-260</c:v>
                </c:pt>
                <c:pt idx="52">
                  <c:v>-132</c:v>
                </c:pt>
              </c:numCache>
            </c:numRef>
          </c:val>
          <c:smooth val="0"/>
          <c:extLst>
            <c:ext xmlns:c16="http://schemas.microsoft.com/office/drawing/2014/chart" uri="{C3380CC4-5D6E-409C-BE32-E72D297353CC}">
              <c16:uniqueId val="{00000003-3A79-4968-B643-4DF5B67BBD35}"/>
            </c:ext>
          </c:extLst>
        </c:ser>
        <c:ser>
          <c:idx val="4"/>
          <c:order val="4"/>
          <c:tx>
            <c:strRef>
              <c:f>'岐阜（増減） '!$A$99</c:f>
              <c:strCache>
                <c:ptCount val="1"/>
                <c:pt idx="0">
                  <c:v>近畿</c:v>
                </c:pt>
              </c:strCache>
            </c:strRef>
          </c:tx>
          <c:spPr>
            <a:ln w="12700" cap="rnd">
              <a:solidFill>
                <a:schemeClr val="tx1"/>
              </a:solidFill>
              <a:round/>
            </a:ln>
            <a:effectLst/>
          </c:spPr>
          <c:marker>
            <c:symbol val="circle"/>
            <c:size val="5"/>
            <c:spPr>
              <a:solidFill>
                <a:schemeClr val="bg1"/>
              </a:solidFill>
              <a:ln w="9525">
                <a:solidFill>
                  <a:schemeClr val="tx1"/>
                </a:solidFill>
              </a:ln>
              <a:effectLst/>
            </c:spPr>
          </c:marker>
          <c:cat>
            <c:numRef>
              <c:f>'岐阜（増減） '!$B$94:$BB$94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'!$B$99:$BB$99</c:f>
              <c:numCache>
                <c:formatCode>#,##0_ ;[Red]\-#,##0\ </c:formatCode>
                <c:ptCount val="53"/>
                <c:pt idx="0">
                  <c:v>-451</c:v>
                </c:pt>
                <c:pt idx="1">
                  <c:v>-331</c:v>
                </c:pt>
                <c:pt idx="2">
                  <c:v>-422</c:v>
                </c:pt>
                <c:pt idx="3">
                  <c:v>-821</c:v>
                </c:pt>
                <c:pt idx="4">
                  <c:v>-589</c:v>
                </c:pt>
                <c:pt idx="5">
                  <c:v>-281</c:v>
                </c:pt>
                <c:pt idx="6">
                  <c:v>-27</c:v>
                </c:pt>
                <c:pt idx="7">
                  <c:v>628</c:v>
                </c:pt>
                <c:pt idx="8">
                  <c:v>21</c:v>
                </c:pt>
                <c:pt idx="9">
                  <c:v>-129</c:v>
                </c:pt>
                <c:pt idx="10">
                  <c:v>81</c:v>
                </c:pt>
                <c:pt idx="11">
                  <c:v>-42</c:v>
                </c:pt>
                <c:pt idx="12">
                  <c:v>-281</c:v>
                </c:pt>
                <c:pt idx="13">
                  <c:v>-115</c:v>
                </c:pt>
                <c:pt idx="14">
                  <c:v>-237</c:v>
                </c:pt>
                <c:pt idx="15">
                  <c:v>-188</c:v>
                </c:pt>
                <c:pt idx="16">
                  <c:v>262</c:v>
                </c:pt>
                <c:pt idx="17">
                  <c:v>69</c:v>
                </c:pt>
                <c:pt idx="18">
                  <c:v>121</c:v>
                </c:pt>
                <c:pt idx="19">
                  <c:v>-238</c:v>
                </c:pt>
                <c:pt idx="20">
                  <c:v>344</c:v>
                </c:pt>
                <c:pt idx="21">
                  <c:v>-223</c:v>
                </c:pt>
                <c:pt idx="22">
                  <c:v>-63</c:v>
                </c:pt>
                <c:pt idx="23">
                  <c:v>-155</c:v>
                </c:pt>
                <c:pt idx="24">
                  <c:v>-39</c:v>
                </c:pt>
                <c:pt idx="25">
                  <c:v>26</c:v>
                </c:pt>
                <c:pt idx="26">
                  <c:v>-235</c:v>
                </c:pt>
                <c:pt idx="27">
                  <c:v>-288</c:v>
                </c:pt>
                <c:pt idx="28">
                  <c:v>-291</c:v>
                </c:pt>
                <c:pt idx="29">
                  <c:v>-451</c:v>
                </c:pt>
                <c:pt idx="30">
                  <c:v>-327</c:v>
                </c:pt>
                <c:pt idx="31">
                  <c:v>-295</c:v>
                </c:pt>
                <c:pt idx="32">
                  <c:v>-183</c:v>
                </c:pt>
                <c:pt idx="33">
                  <c:v>-3</c:v>
                </c:pt>
                <c:pt idx="34">
                  <c:v>-166</c:v>
                </c:pt>
                <c:pt idx="35">
                  <c:v>-87</c:v>
                </c:pt>
                <c:pt idx="36">
                  <c:v>-67</c:v>
                </c:pt>
                <c:pt idx="37">
                  <c:v>70</c:v>
                </c:pt>
                <c:pt idx="38">
                  <c:v>-211</c:v>
                </c:pt>
                <c:pt idx="39">
                  <c:v>-283</c:v>
                </c:pt>
                <c:pt idx="40">
                  <c:v>-248</c:v>
                </c:pt>
                <c:pt idx="41">
                  <c:v>-409</c:v>
                </c:pt>
                <c:pt idx="42">
                  <c:v>-379</c:v>
                </c:pt>
                <c:pt idx="43">
                  <c:v>-374</c:v>
                </c:pt>
                <c:pt idx="44">
                  <c:v>-195</c:v>
                </c:pt>
                <c:pt idx="45">
                  <c:v>-224</c:v>
                </c:pt>
                <c:pt idx="46">
                  <c:v>-369</c:v>
                </c:pt>
                <c:pt idx="47">
                  <c:v>-206</c:v>
                </c:pt>
                <c:pt idx="48">
                  <c:v>-487</c:v>
                </c:pt>
                <c:pt idx="49">
                  <c:v>-396</c:v>
                </c:pt>
                <c:pt idx="50">
                  <c:v>-428</c:v>
                </c:pt>
                <c:pt idx="51">
                  <c:v>-421</c:v>
                </c:pt>
                <c:pt idx="52">
                  <c:v>-486</c:v>
                </c:pt>
              </c:numCache>
            </c:numRef>
          </c:val>
          <c:smooth val="0"/>
          <c:extLst>
            <c:ext xmlns:c16="http://schemas.microsoft.com/office/drawing/2014/chart" uri="{C3380CC4-5D6E-409C-BE32-E72D297353CC}">
              <c16:uniqueId val="{00000004-3A79-4968-B643-4DF5B67BBD35}"/>
            </c:ext>
          </c:extLst>
        </c:ser>
        <c:ser>
          <c:idx val="5"/>
          <c:order val="5"/>
          <c:tx>
            <c:strRef>
              <c:f>'岐阜（増減） '!$A$100</c:f>
              <c:strCache>
                <c:ptCount val="1"/>
                <c:pt idx="0">
                  <c:v>九州</c:v>
                </c:pt>
              </c:strCache>
            </c:strRef>
          </c:tx>
          <c:spPr>
            <a:ln w="6350" cap="sq">
              <a:solidFill>
                <a:schemeClr val="tx1"/>
              </a:solidFill>
              <a:miter lim="800000"/>
            </a:ln>
            <a:effectLst/>
          </c:spPr>
          <c:marker>
            <c:symbol val="diamond"/>
            <c:size val="4"/>
            <c:spPr>
              <a:solidFill>
                <a:schemeClr val="tx1"/>
              </a:solidFill>
              <a:ln w="9525">
                <a:solidFill>
                  <a:schemeClr val="tx1"/>
                </a:solidFill>
              </a:ln>
              <a:effectLst/>
            </c:spPr>
          </c:marker>
          <c:cat>
            <c:numRef>
              <c:f>'岐阜（増減） '!$B$94:$BB$94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'!$B$100:$BB$100</c:f>
              <c:numCache>
                <c:formatCode>#,##0_ ;[Red]\-#,##0\ </c:formatCode>
                <c:ptCount val="53"/>
                <c:pt idx="0">
                  <c:v>3437</c:v>
                </c:pt>
                <c:pt idx="1">
                  <c:v>1277</c:v>
                </c:pt>
                <c:pt idx="2">
                  <c:v>1085</c:v>
                </c:pt>
                <c:pt idx="3">
                  <c:v>1131</c:v>
                </c:pt>
                <c:pt idx="4">
                  <c:v>-176</c:v>
                </c:pt>
                <c:pt idx="5">
                  <c:v>-936</c:v>
                </c:pt>
                <c:pt idx="6">
                  <c:v>-555</c:v>
                </c:pt>
                <c:pt idx="7">
                  <c:v>-404</c:v>
                </c:pt>
                <c:pt idx="8">
                  <c:v>-757</c:v>
                </c:pt>
                <c:pt idx="9">
                  <c:v>-352</c:v>
                </c:pt>
                <c:pt idx="10">
                  <c:v>-334</c:v>
                </c:pt>
                <c:pt idx="11">
                  <c:v>-256</c:v>
                </c:pt>
                <c:pt idx="12">
                  <c:v>-27</c:v>
                </c:pt>
                <c:pt idx="13">
                  <c:v>131</c:v>
                </c:pt>
                <c:pt idx="14">
                  <c:v>215</c:v>
                </c:pt>
                <c:pt idx="15">
                  <c:v>415</c:v>
                </c:pt>
                <c:pt idx="16">
                  <c:v>534</c:v>
                </c:pt>
                <c:pt idx="17">
                  <c:v>610</c:v>
                </c:pt>
                <c:pt idx="18">
                  <c:v>431</c:v>
                </c:pt>
                <c:pt idx="19">
                  <c:v>503</c:v>
                </c:pt>
                <c:pt idx="20">
                  <c:v>499</c:v>
                </c:pt>
                <c:pt idx="21">
                  <c:v>237</c:v>
                </c:pt>
                <c:pt idx="22">
                  <c:v>115</c:v>
                </c:pt>
                <c:pt idx="23">
                  <c:v>119</c:v>
                </c:pt>
                <c:pt idx="24">
                  <c:v>-106</c:v>
                </c:pt>
                <c:pt idx="25">
                  <c:v>-151</c:v>
                </c:pt>
                <c:pt idx="26">
                  <c:v>-73</c:v>
                </c:pt>
                <c:pt idx="27">
                  <c:v>66</c:v>
                </c:pt>
                <c:pt idx="28">
                  <c:v>-73</c:v>
                </c:pt>
                <c:pt idx="29">
                  <c:v>152</c:v>
                </c:pt>
                <c:pt idx="30">
                  <c:v>-151</c:v>
                </c:pt>
                <c:pt idx="31">
                  <c:v>12</c:v>
                </c:pt>
                <c:pt idx="32">
                  <c:v>113</c:v>
                </c:pt>
                <c:pt idx="33">
                  <c:v>157</c:v>
                </c:pt>
                <c:pt idx="34">
                  <c:v>-139</c:v>
                </c:pt>
                <c:pt idx="35">
                  <c:v>144</c:v>
                </c:pt>
                <c:pt idx="36">
                  <c:v>383</c:v>
                </c:pt>
                <c:pt idx="37">
                  <c:v>348</c:v>
                </c:pt>
                <c:pt idx="38">
                  <c:v>281</c:v>
                </c:pt>
                <c:pt idx="39">
                  <c:v>-177</c:v>
                </c:pt>
                <c:pt idx="40">
                  <c:v>149</c:v>
                </c:pt>
                <c:pt idx="41">
                  <c:v>193</c:v>
                </c:pt>
                <c:pt idx="42">
                  <c:v>-23</c:v>
                </c:pt>
                <c:pt idx="43">
                  <c:v>-94</c:v>
                </c:pt>
                <c:pt idx="44">
                  <c:v>-15</c:v>
                </c:pt>
                <c:pt idx="45">
                  <c:v>-7</c:v>
                </c:pt>
                <c:pt idx="46">
                  <c:v>-40</c:v>
                </c:pt>
                <c:pt idx="47">
                  <c:v>-121</c:v>
                </c:pt>
                <c:pt idx="48">
                  <c:v>53</c:v>
                </c:pt>
                <c:pt idx="49">
                  <c:v>-4</c:v>
                </c:pt>
                <c:pt idx="50">
                  <c:v>-102</c:v>
                </c:pt>
                <c:pt idx="51">
                  <c:v>-114</c:v>
                </c:pt>
                <c:pt idx="52">
                  <c:v>10</c:v>
                </c:pt>
              </c:numCache>
            </c:numRef>
          </c:val>
          <c:smooth val="0"/>
          <c:extLst>
            <c:ext xmlns:c16="http://schemas.microsoft.com/office/drawing/2014/chart" uri="{C3380CC4-5D6E-409C-BE32-E72D297353CC}">
              <c16:uniqueId val="{00000005-3A79-4968-B643-4DF5B67BBD35}"/>
            </c:ext>
          </c:extLst>
        </c:ser>
        <c:ser>
          <c:idx val="6"/>
          <c:order val="6"/>
          <c:tx>
            <c:strRef>
              <c:f>'岐阜（増減） '!$A$101</c:f>
              <c:strCache>
                <c:ptCount val="1"/>
                <c:pt idx="0">
                  <c:v>その他</c:v>
                </c:pt>
              </c:strCache>
            </c:strRef>
          </c:tx>
          <c:spPr>
            <a:ln w="12700" cap="rnd">
              <a:solidFill>
                <a:schemeClr val="accent1">
                  <a:lumMod val="60000"/>
                </a:schemeClr>
              </a:solidFill>
              <a:round/>
            </a:ln>
            <a:effectLst/>
          </c:spPr>
          <c:marker>
            <c:symbol val="none"/>
          </c:marker>
          <c:cat>
            <c:numRef>
              <c:f>'岐阜（増減） '!$B$94:$BB$94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'岐阜（増減） '!$B$101:$BB$101</c:f>
              <c:numCache>
                <c:formatCode>#,##0_ ;[Red]\-#,##0\ </c:formatCode>
                <c:ptCount val="53"/>
                <c:pt idx="0">
                  <c:v>2450</c:v>
                </c:pt>
                <c:pt idx="1">
                  <c:v>1644</c:v>
                </c:pt>
                <c:pt idx="2">
                  <c:v>948</c:v>
                </c:pt>
                <c:pt idx="3">
                  <c:v>1056</c:v>
                </c:pt>
                <c:pt idx="4">
                  <c:v>-197</c:v>
                </c:pt>
                <c:pt idx="5">
                  <c:v>-184</c:v>
                </c:pt>
                <c:pt idx="6">
                  <c:v>-15</c:v>
                </c:pt>
                <c:pt idx="7">
                  <c:v>339</c:v>
                </c:pt>
                <c:pt idx="8">
                  <c:v>175</c:v>
                </c:pt>
                <c:pt idx="9">
                  <c:v>-99</c:v>
                </c:pt>
                <c:pt idx="10">
                  <c:v>-237</c:v>
                </c:pt>
                <c:pt idx="11">
                  <c:v>110</c:v>
                </c:pt>
                <c:pt idx="12">
                  <c:v>108</c:v>
                </c:pt>
                <c:pt idx="13">
                  <c:v>265</c:v>
                </c:pt>
                <c:pt idx="14">
                  <c:v>387</c:v>
                </c:pt>
                <c:pt idx="15">
                  <c:v>187</c:v>
                </c:pt>
                <c:pt idx="16">
                  <c:v>703</c:v>
                </c:pt>
                <c:pt idx="17">
                  <c:v>773</c:v>
                </c:pt>
                <c:pt idx="18">
                  <c:v>316</c:v>
                </c:pt>
                <c:pt idx="19">
                  <c:v>181</c:v>
                </c:pt>
                <c:pt idx="20">
                  <c:v>202</c:v>
                </c:pt>
                <c:pt idx="21">
                  <c:v>-167</c:v>
                </c:pt>
                <c:pt idx="22">
                  <c:v>-89</c:v>
                </c:pt>
                <c:pt idx="23">
                  <c:v>26</c:v>
                </c:pt>
                <c:pt idx="24">
                  <c:v>-35</c:v>
                </c:pt>
                <c:pt idx="25">
                  <c:v>-321</c:v>
                </c:pt>
                <c:pt idx="26">
                  <c:v>-210</c:v>
                </c:pt>
                <c:pt idx="27">
                  <c:v>-142</c:v>
                </c:pt>
                <c:pt idx="28">
                  <c:v>19</c:v>
                </c:pt>
                <c:pt idx="29">
                  <c:v>33</c:v>
                </c:pt>
                <c:pt idx="30">
                  <c:v>-109</c:v>
                </c:pt>
                <c:pt idx="31">
                  <c:v>149</c:v>
                </c:pt>
                <c:pt idx="32">
                  <c:v>235</c:v>
                </c:pt>
                <c:pt idx="33">
                  <c:v>-57</c:v>
                </c:pt>
                <c:pt idx="34">
                  <c:v>193</c:v>
                </c:pt>
                <c:pt idx="35">
                  <c:v>403</c:v>
                </c:pt>
                <c:pt idx="36">
                  <c:v>416</c:v>
                </c:pt>
                <c:pt idx="37">
                  <c:v>612</c:v>
                </c:pt>
                <c:pt idx="38">
                  <c:v>303</c:v>
                </c:pt>
                <c:pt idx="39">
                  <c:v>-70</c:v>
                </c:pt>
                <c:pt idx="40">
                  <c:v>41</c:v>
                </c:pt>
                <c:pt idx="41">
                  <c:v>479</c:v>
                </c:pt>
                <c:pt idx="42">
                  <c:v>109</c:v>
                </c:pt>
                <c:pt idx="43">
                  <c:v>-19</c:v>
                </c:pt>
                <c:pt idx="44">
                  <c:v>-53</c:v>
                </c:pt>
                <c:pt idx="45">
                  <c:v>-121</c:v>
                </c:pt>
                <c:pt idx="46">
                  <c:v>85</c:v>
                </c:pt>
                <c:pt idx="47">
                  <c:v>-69</c:v>
                </c:pt>
                <c:pt idx="48">
                  <c:v>40</c:v>
                </c:pt>
                <c:pt idx="49">
                  <c:v>12</c:v>
                </c:pt>
                <c:pt idx="50">
                  <c:v>-16</c:v>
                </c:pt>
                <c:pt idx="51">
                  <c:v>-166</c:v>
                </c:pt>
                <c:pt idx="52">
                  <c:v>-7</c:v>
                </c:pt>
              </c:numCache>
            </c:numRef>
          </c:val>
          <c:smooth val="0"/>
          <c:extLst>
            <c:ext xmlns:c16="http://schemas.microsoft.com/office/drawing/2014/chart" uri="{C3380CC4-5D6E-409C-BE32-E72D297353CC}">
              <c16:uniqueId val="{00000006-3A79-4968-B643-4DF5B67BBD35}"/>
            </c:ext>
          </c:extLst>
        </c:ser>
        <c:dLbls>
          <c:showLegendKey val="0"/>
          <c:showVal val="0"/>
          <c:showCatName val="0"/>
          <c:showSerName val="0"/>
          <c:showPercent val="0"/>
          <c:showBubbleSize val="0"/>
        </c:dLbls>
        <c:smooth val="0"/>
        <c:axId val="-2009260352"/>
        <c:axId val="-2009260896"/>
      </c:lineChart>
      <c:catAx>
        <c:axId val="-20092603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9260896"/>
        <c:crosses val="autoZero"/>
        <c:auto val="1"/>
        <c:lblAlgn val="ctr"/>
        <c:lblOffset val="100"/>
        <c:noMultiLvlLbl val="0"/>
      </c:catAx>
      <c:valAx>
        <c:axId val="-2009260896"/>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9260352"/>
        <c:crosses val="autoZero"/>
        <c:crossBetween val="between"/>
      </c:valAx>
      <c:spPr>
        <a:noFill/>
        <a:ln>
          <a:solidFill>
            <a:schemeClr val="bg1">
              <a:lumMod val="85000"/>
            </a:schemeClr>
          </a:solidFill>
        </a:ln>
        <a:effectLst/>
      </c:spPr>
    </c:plotArea>
    <c:legend>
      <c:legendPos val="b"/>
      <c:layout>
        <c:manualLayout>
          <c:xMode val="edge"/>
          <c:yMode val="edge"/>
          <c:x val="0.10150902596483799"/>
          <c:y val="0.82812335958005245"/>
          <c:w val="0.76641172397926627"/>
          <c:h val="0.112685185185185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a:t>三重県の地域別社会増減数の推移</a:t>
            </a:r>
          </a:p>
        </c:rich>
      </c:tx>
      <c:layout>
        <c:manualLayout>
          <c:xMode val="edge"/>
          <c:yMode val="edge"/>
          <c:x val="0.28583732746276541"/>
          <c:y val="3.071016655630620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575192206915859E-2"/>
          <c:y val="0.11318145625055297"/>
          <c:w val="0.86859812402957515"/>
          <c:h val="0.69987381426313933"/>
        </c:manualLayout>
      </c:layout>
      <c:lineChart>
        <c:grouping val="standard"/>
        <c:varyColors val="0"/>
        <c:ser>
          <c:idx val="0"/>
          <c:order val="0"/>
          <c:tx>
            <c:strRef>
              <c:f>'三重（増減）'!$A$83</c:f>
              <c:strCache>
                <c:ptCount val="1"/>
                <c:pt idx="0">
                  <c:v>北海道</c:v>
                </c:pt>
              </c:strCache>
            </c:strRef>
          </c:tx>
          <c:spPr>
            <a:ln w="12700" cap="rnd">
              <a:solidFill>
                <a:schemeClr val="accent1"/>
              </a:solidFill>
              <a:round/>
            </a:ln>
            <a:effectLst/>
          </c:spPr>
          <c:marker>
            <c:symbol val="none"/>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'三重（増減）'!$B$83:$BB$83</c:f>
              <c:numCache>
                <c:formatCode>#,##0_ ;[Red]\-#,##0\ </c:formatCode>
                <c:ptCount val="53"/>
                <c:pt idx="0">
                  <c:v>450</c:v>
                </c:pt>
                <c:pt idx="1">
                  <c:v>220</c:v>
                </c:pt>
                <c:pt idx="2">
                  <c:v>105</c:v>
                </c:pt>
                <c:pt idx="3">
                  <c:v>66</c:v>
                </c:pt>
                <c:pt idx="4">
                  <c:v>-110</c:v>
                </c:pt>
                <c:pt idx="5">
                  <c:v>-156</c:v>
                </c:pt>
                <c:pt idx="6">
                  <c:v>-198</c:v>
                </c:pt>
                <c:pt idx="7">
                  <c:v>-88</c:v>
                </c:pt>
                <c:pt idx="8">
                  <c:v>-141</c:v>
                </c:pt>
                <c:pt idx="9">
                  <c:v>-231</c:v>
                </c:pt>
                <c:pt idx="10">
                  <c:v>-178</c:v>
                </c:pt>
                <c:pt idx="11">
                  <c:v>-98</c:v>
                </c:pt>
                <c:pt idx="12">
                  <c:v>-115</c:v>
                </c:pt>
                <c:pt idx="13">
                  <c:v>-99</c:v>
                </c:pt>
                <c:pt idx="14">
                  <c:v>-3</c:v>
                </c:pt>
                <c:pt idx="15">
                  <c:v>-103</c:v>
                </c:pt>
                <c:pt idx="16">
                  <c:v>52</c:v>
                </c:pt>
                <c:pt idx="17">
                  <c:v>-1</c:v>
                </c:pt>
                <c:pt idx="18">
                  <c:v>-28</c:v>
                </c:pt>
                <c:pt idx="19">
                  <c:v>54</c:v>
                </c:pt>
                <c:pt idx="20">
                  <c:v>-29</c:v>
                </c:pt>
                <c:pt idx="21">
                  <c:v>110</c:v>
                </c:pt>
                <c:pt idx="22">
                  <c:v>15</c:v>
                </c:pt>
                <c:pt idx="23">
                  <c:v>20</c:v>
                </c:pt>
                <c:pt idx="24">
                  <c:v>-24</c:v>
                </c:pt>
                <c:pt idx="25">
                  <c:v>-68</c:v>
                </c:pt>
                <c:pt idx="26">
                  <c:v>-17</c:v>
                </c:pt>
                <c:pt idx="27">
                  <c:v>49</c:v>
                </c:pt>
                <c:pt idx="28">
                  <c:v>43</c:v>
                </c:pt>
                <c:pt idx="29">
                  <c:v>-78</c:v>
                </c:pt>
                <c:pt idx="30">
                  <c:v>5</c:v>
                </c:pt>
                <c:pt idx="31">
                  <c:v>-7</c:v>
                </c:pt>
                <c:pt idx="32">
                  <c:v>61</c:v>
                </c:pt>
                <c:pt idx="33">
                  <c:v>60</c:v>
                </c:pt>
                <c:pt idx="34">
                  <c:v>143</c:v>
                </c:pt>
                <c:pt idx="35">
                  <c:v>202</c:v>
                </c:pt>
                <c:pt idx="36">
                  <c:v>319</c:v>
                </c:pt>
                <c:pt idx="37">
                  <c:v>246</c:v>
                </c:pt>
                <c:pt idx="38">
                  <c:v>212</c:v>
                </c:pt>
                <c:pt idx="39">
                  <c:v>-4</c:v>
                </c:pt>
                <c:pt idx="40">
                  <c:v>31</c:v>
                </c:pt>
                <c:pt idx="41">
                  <c:v>47</c:v>
                </c:pt>
                <c:pt idx="42">
                  <c:v>48</c:v>
                </c:pt>
                <c:pt idx="43">
                  <c:v>98</c:v>
                </c:pt>
                <c:pt idx="44">
                  <c:v>21</c:v>
                </c:pt>
                <c:pt idx="45">
                  <c:v>45</c:v>
                </c:pt>
                <c:pt idx="46">
                  <c:v>1</c:v>
                </c:pt>
                <c:pt idx="47">
                  <c:v>-13</c:v>
                </c:pt>
                <c:pt idx="48">
                  <c:v>-13</c:v>
                </c:pt>
                <c:pt idx="49">
                  <c:v>13</c:v>
                </c:pt>
                <c:pt idx="50">
                  <c:v>-23</c:v>
                </c:pt>
                <c:pt idx="51">
                  <c:v>21</c:v>
                </c:pt>
                <c:pt idx="52">
                  <c:v>-60</c:v>
                </c:pt>
              </c:numCache>
            </c:numRef>
          </c:val>
          <c:smooth val="0"/>
          <c:extLst>
            <c:ext xmlns:c16="http://schemas.microsoft.com/office/drawing/2014/chart" uri="{C3380CC4-5D6E-409C-BE32-E72D297353CC}">
              <c16:uniqueId val="{00000000-00A8-4002-899D-A45E669C97F3}"/>
            </c:ext>
          </c:extLst>
        </c:ser>
        <c:ser>
          <c:idx val="1"/>
          <c:order val="1"/>
          <c:tx>
            <c:strRef>
              <c:f>'三重（増減）'!$A$84</c:f>
              <c:strCache>
                <c:ptCount val="1"/>
                <c:pt idx="0">
                  <c:v>東北</c:v>
                </c:pt>
              </c:strCache>
            </c:strRef>
          </c:tx>
          <c:spPr>
            <a:ln w="12700" cap="rnd">
              <a:solidFill>
                <a:schemeClr val="accent2"/>
              </a:solidFill>
              <a:round/>
            </a:ln>
            <a:effectLst/>
          </c:spPr>
          <c:marker>
            <c:symbol val="none"/>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'三重（増減）'!$B$84:$BB$84</c:f>
              <c:numCache>
                <c:formatCode>#,##0_ ;[Red]\-#,##0\ </c:formatCode>
                <c:ptCount val="53"/>
                <c:pt idx="0">
                  <c:v>419</c:v>
                </c:pt>
                <c:pt idx="1">
                  <c:v>274</c:v>
                </c:pt>
                <c:pt idx="2">
                  <c:v>298</c:v>
                </c:pt>
                <c:pt idx="3">
                  <c:v>167</c:v>
                </c:pt>
                <c:pt idx="4">
                  <c:v>-18</c:v>
                </c:pt>
                <c:pt idx="5">
                  <c:v>65</c:v>
                </c:pt>
                <c:pt idx="6">
                  <c:v>-6</c:v>
                </c:pt>
                <c:pt idx="7">
                  <c:v>-39</c:v>
                </c:pt>
                <c:pt idx="8">
                  <c:v>-102</c:v>
                </c:pt>
                <c:pt idx="9">
                  <c:v>-147</c:v>
                </c:pt>
                <c:pt idx="10">
                  <c:v>-16</c:v>
                </c:pt>
                <c:pt idx="11">
                  <c:v>78</c:v>
                </c:pt>
                <c:pt idx="12">
                  <c:v>-92</c:v>
                </c:pt>
                <c:pt idx="13">
                  <c:v>53</c:v>
                </c:pt>
                <c:pt idx="14">
                  <c:v>31</c:v>
                </c:pt>
                <c:pt idx="15">
                  <c:v>182</c:v>
                </c:pt>
                <c:pt idx="16">
                  <c:v>149</c:v>
                </c:pt>
                <c:pt idx="17">
                  <c:v>65</c:v>
                </c:pt>
                <c:pt idx="18">
                  <c:v>112</c:v>
                </c:pt>
                <c:pt idx="19">
                  <c:v>126</c:v>
                </c:pt>
                <c:pt idx="20">
                  <c:v>-64</c:v>
                </c:pt>
                <c:pt idx="21">
                  <c:v>-39</c:v>
                </c:pt>
                <c:pt idx="22">
                  <c:v>51</c:v>
                </c:pt>
                <c:pt idx="23">
                  <c:v>163</c:v>
                </c:pt>
                <c:pt idx="24">
                  <c:v>89</c:v>
                </c:pt>
                <c:pt idx="25">
                  <c:v>37</c:v>
                </c:pt>
                <c:pt idx="26">
                  <c:v>-78</c:v>
                </c:pt>
                <c:pt idx="27">
                  <c:v>40</c:v>
                </c:pt>
                <c:pt idx="28">
                  <c:v>-47</c:v>
                </c:pt>
                <c:pt idx="29">
                  <c:v>-42</c:v>
                </c:pt>
                <c:pt idx="30">
                  <c:v>-60</c:v>
                </c:pt>
                <c:pt idx="31">
                  <c:v>72</c:v>
                </c:pt>
                <c:pt idx="32">
                  <c:v>69</c:v>
                </c:pt>
                <c:pt idx="33">
                  <c:v>68</c:v>
                </c:pt>
                <c:pt idx="34">
                  <c:v>217</c:v>
                </c:pt>
                <c:pt idx="35">
                  <c:v>290</c:v>
                </c:pt>
                <c:pt idx="36">
                  <c:v>517</c:v>
                </c:pt>
                <c:pt idx="37">
                  <c:v>535</c:v>
                </c:pt>
                <c:pt idx="38">
                  <c:v>331</c:v>
                </c:pt>
                <c:pt idx="39">
                  <c:v>327</c:v>
                </c:pt>
                <c:pt idx="40">
                  <c:v>188</c:v>
                </c:pt>
                <c:pt idx="41">
                  <c:v>451</c:v>
                </c:pt>
                <c:pt idx="42">
                  <c:v>67</c:v>
                </c:pt>
                <c:pt idx="43">
                  <c:v>-1</c:v>
                </c:pt>
                <c:pt idx="44">
                  <c:v>-15</c:v>
                </c:pt>
                <c:pt idx="45">
                  <c:v>-3</c:v>
                </c:pt>
                <c:pt idx="46">
                  <c:v>50</c:v>
                </c:pt>
                <c:pt idx="47">
                  <c:v>78</c:v>
                </c:pt>
                <c:pt idx="48">
                  <c:v>150</c:v>
                </c:pt>
                <c:pt idx="49">
                  <c:v>-525</c:v>
                </c:pt>
                <c:pt idx="50">
                  <c:v>9</c:v>
                </c:pt>
                <c:pt idx="51">
                  <c:v>48</c:v>
                </c:pt>
                <c:pt idx="52">
                  <c:v>164</c:v>
                </c:pt>
              </c:numCache>
            </c:numRef>
          </c:val>
          <c:smooth val="0"/>
          <c:extLst>
            <c:ext xmlns:c16="http://schemas.microsoft.com/office/drawing/2014/chart" uri="{C3380CC4-5D6E-409C-BE32-E72D297353CC}">
              <c16:uniqueId val="{00000001-00A8-4002-899D-A45E669C97F3}"/>
            </c:ext>
          </c:extLst>
        </c:ser>
        <c:ser>
          <c:idx val="2"/>
          <c:order val="2"/>
          <c:tx>
            <c:strRef>
              <c:f>'三重（増減）'!$A$85</c:f>
              <c:strCache>
                <c:ptCount val="1"/>
                <c:pt idx="0">
                  <c:v>関東</c:v>
                </c:pt>
              </c:strCache>
            </c:strRef>
          </c:tx>
          <c:spPr>
            <a:ln w="15875" cap="sq">
              <a:solidFill>
                <a:srgbClr val="002060"/>
              </a:solidFill>
              <a:prstDash val="sysDash"/>
              <a:miter lim="800000"/>
            </a:ln>
            <a:effectLst/>
          </c:spPr>
          <c:marker>
            <c:symbol val="none"/>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'三重（増減）'!$B$85:$BB$85</c:f>
              <c:numCache>
                <c:formatCode>#,##0_ ;[Red]\-#,##0\ </c:formatCode>
                <c:ptCount val="53"/>
                <c:pt idx="0">
                  <c:v>-1936</c:v>
                </c:pt>
                <c:pt idx="1">
                  <c:v>-1994</c:v>
                </c:pt>
                <c:pt idx="2">
                  <c:v>-314</c:v>
                </c:pt>
                <c:pt idx="3">
                  <c:v>-1362</c:v>
                </c:pt>
                <c:pt idx="4">
                  <c:v>-745</c:v>
                </c:pt>
                <c:pt idx="5">
                  <c:v>-1495</c:v>
                </c:pt>
                <c:pt idx="6">
                  <c:v>-1126</c:v>
                </c:pt>
                <c:pt idx="7">
                  <c:v>-967</c:v>
                </c:pt>
                <c:pt idx="8">
                  <c:v>-1964</c:v>
                </c:pt>
                <c:pt idx="9">
                  <c:v>-1874</c:v>
                </c:pt>
                <c:pt idx="10">
                  <c:v>-1355</c:v>
                </c:pt>
                <c:pt idx="11">
                  <c:v>-1049</c:v>
                </c:pt>
                <c:pt idx="12">
                  <c:v>-1483</c:v>
                </c:pt>
                <c:pt idx="13">
                  <c:v>-1899</c:v>
                </c:pt>
                <c:pt idx="14">
                  <c:v>-1746</c:v>
                </c:pt>
                <c:pt idx="15">
                  <c:v>-1124</c:v>
                </c:pt>
                <c:pt idx="16">
                  <c:v>-1792</c:v>
                </c:pt>
                <c:pt idx="17">
                  <c:v>-1986</c:v>
                </c:pt>
                <c:pt idx="18">
                  <c:v>-1304</c:v>
                </c:pt>
                <c:pt idx="19">
                  <c:v>-939</c:v>
                </c:pt>
                <c:pt idx="20">
                  <c:v>-1388</c:v>
                </c:pt>
                <c:pt idx="21">
                  <c:v>-1145</c:v>
                </c:pt>
                <c:pt idx="22">
                  <c:v>-708</c:v>
                </c:pt>
                <c:pt idx="23">
                  <c:v>-345</c:v>
                </c:pt>
                <c:pt idx="24">
                  <c:v>-388</c:v>
                </c:pt>
                <c:pt idx="25">
                  <c:v>-292</c:v>
                </c:pt>
                <c:pt idx="26">
                  <c:v>-569</c:v>
                </c:pt>
                <c:pt idx="27">
                  <c:v>-1141</c:v>
                </c:pt>
                <c:pt idx="28">
                  <c:v>-939</c:v>
                </c:pt>
                <c:pt idx="29">
                  <c:v>-1188</c:v>
                </c:pt>
                <c:pt idx="30">
                  <c:v>-1304</c:v>
                </c:pt>
                <c:pt idx="31">
                  <c:v>-2027</c:v>
                </c:pt>
                <c:pt idx="32">
                  <c:v>-2667</c:v>
                </c:pt>
                <c:pt idx="33">
                  <c:v>-2109</c:v>
                </c:pt>
                <c:pt idx="34">
                  <c:v>-759</c:v>
                </c:pt>
                <c:pt idx="35">
                  <c:v>-715</c:v>
                </c:pt>
                <c:pt idx="36">
                  <c:v>-1100</c:v>
                </c:pt>
                <c:pt idx="37">
                  <c:v>-1047</c:v>
                </c:pt>
                <c:pt idx="38">
                  <c:v>-712</c:v>
                </c:pt>
                <c:pt idx="39">
                  <c:v>-1258</c:v>
                </c:pt>
                <c:pt idx="40">
                  <c:v>-1160</c:v>
                </c:pt>
                <c:pt idx="41">
                  <c:v>-182</c:v>
                </c:pt>
                <c:pt idx="42">
                  <c:v>-752</c:v>
                </c:pt>
                <c:pt idx="43">
                  <c:v>-1000</c:v>
                </c:pt>
                <c:pt idx="44">
                  <c:v>-1414</c:v>
                </c:pt>
                <c:pt idx="45">
                  <c:v>-1648</c:v>
                </c:pt>
                <c:pt idx="46">
                  <c:v>-1296</c:v>
                </c:pt>
                <c:pt idx="47">
                  <c:v>-1669</c:v>
                </c:pt>
                <c:pt idx="48">
                  <c:v>-1761</c:v>
                </c:pt>
                <c:pt idx="49">
                  <c:v>-2197</c:v>
                </c:pt>
                <c:pt idx="50">
                  <c:v>-1462</c:v>
                </c:pt>
                <c:pt idx="51">
                  <c:v>-1564</c:v>
                </c:pt>
                <c:pt idx="52">
                  <c:v>-1597</c:v>
                </c:pt>
              </c:numCache>
            </c:numRef>
          </c:val>
          <c:smooth val="0"/>
          <c:extLst>
            <c:ext xmlns:c16="http://schemas.microsoft.com/office/drawing/2014/chart" uri="{C3380CC4-5D6E-409C-BE32-E72D297353CC}">
              <c16:uniqueId val="{00000002-00A8-4002-899D-A45E669C97F3}"/>
            </c:ext>
          </c:extLst>
        </c:ser>
        <c:ser>
          <c:idx val="3"/>
          <c:order val="3"/>
          <c:tx>
            <c:strRef>
              <c:f>'三重（増減）'!$A$86</c:f>
              <c:strCache>
                <c:ptCount val="1"/>
                <c:pt idx="0">
                  <c:v>愛知</c:v>
                </c:pt>
              </c:strCache>
            </c:strRef>
          </c:tx>
          <c:spPr>
            <a:ln w="19050" cap="rnd">
              <a:solidFill>
                <a:srgbClr val="FF0000"/>
              </a:solidFill>
              <a:round/>
            </a:ln>
            <a:effectLst/>
          </c:spPr>
          <c:marker>
            <c:symbol val="none"/>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'三重（増減）'!$B$86:$BB$86</c:f>
              <c:numCache>
                <c:formatCode>#,##0_ ;[Red]\-#,##0\ </c:formatCode>
                <c:ptCount val="53"/>
                <c:pt idx="0">
                  <c:v>-2358</c:v>
                </c:pt>
                <c:pt idx="1">
                  <c:v>-1773</c:v>
                </c:pt>
                <c:pt idx="2">
                  <c:v>-996</c:v>
                </c:pt>
                <c:pt idx="3">
                  <c:v>-403</c:v>
                </c:pt>
                <c:pt idx="4">
                  <c:v>645</c:v>
                </c:pt>
                <c:pt idx="5">
                  <c:v>498</c:v>
                </c:pt>
                <c:pt idx="6">
                  <c:v>493</c:v>
                </c:pt>
                <c:pt idx="7">
                  <c:v>359</c:v>
                </c:pt>
                <c:pt idx="8">
                  <c:v>-376</c:v>
                </c:pt>
                <c:pt idx="9">
                  <c:v>799</c:v>
                </c:pt>
                <c:pt idx="10">
                  <c:v>2878</c:v>
                </c:pt>
                <c:pt idx="11">
                  <c:v>2320</c:v>
                </c:pt>
                <c:pt idx="12">
                  <c:v>2193</c:v>
                </c:pt>
                <c:pt idx="13">
                  <c:v>1026</c:v>
                </c:pt>
                <c:pt idx="14">
                  <c:v>473</c:v>
                </c:pt>
                <c:pt idx="15">
                  <c:v>1068</c:v>
                </c:pt>
                <c:pt idx="16">
                  <c:v>863</c:v>
                </c:pt>
                <c:pt idx="17">
                  <c:v>1026</c:v>
                </c:pt>
                <c:pt idx="18">
                  <c:v>624</c:v>
                </c:pt>
                <c:pt idx="19">
                  <c:v>982</c:v>
                </c:pt>
                <c:pt idx="20">
                  <c:v>606</c:v>
                </c:pt>
                <c:pt idx="21">
                  <c:v>464</c:v>
                </c:pt>
                <c:pt idx="22">
                  <c:v>489</c:v>
                </c:pt>
                <c:pt idx="23">
                  <c:v>952</c:v>
                </c:pt>
                <c:pt idx="24">
                  <c:v>1994</c:v>
                </c:pt>
                <c:pt idx="25">
                  <c:v>954</c:v>
                </c:pt>
                <c:pt idx="26">
                  <c:v>778</c:v>
                </c:pt>
                <c:pt idx="27">
                  <c:v>-72</c:v>
                </c:pt>
                <c:pt idx="28">
                  <c:v>-175</c:v>
                </c:pt>
                <c:pt idx="29">
                  <c:v>-353</c:v>
                </c:pt>
                <c:pt idx="30">
                  <c:v>-585</c:v>
                </c:pt>
                <c:pt idx="31">
                  <c:v>-626</c:v>
                </c:pt>
                <c:pt idx="32">
                  <c:v>-1141</c:v>
                </c:pt>
                <c:pt idx="33">
                  <c:v>-1301</c:v>
                </c:pt>
                <c:pt idx="34">
                  <c:v>-747</c:v>
                </c:pt>
                <c:pt idx="35">
                  <c:v>-1661</c:v>
                </c:pt>
                <c:pt idx="36">
                  <c:v>-1604</c:v>
                </c:pt>
                <c:pt idx="37">
                  <c:v>-1704</c:v>
                </c:pt>
                <c:pt idx="38">
                  <c:v>-1238</c:v>
                </c:pt>
                <c:pt idx="39">
                  <c:v>-1520</c:v>
                </c:pt>
                <c:pt idx="40">
                  <c:v>-792</c:v>
                </c:pt>
                <c:pt idx="41">
                  <c:v>-1106</c:v>
                </c:pt>
                <c:pt idx="42">
                  <c:v>-1452</c:v>
                </c:pt>
                <c:pt idx="43">
                  <c:v>-1806</c:v>
                </c:pt>
                <c:pt idx="44">
                  <c:v>-1566</c:v>
                </c:pt>
                <c:pt idx="45">
                  <c:v>-2163</c:v>
                </c:pt>
                <c:pt idx="46">
                  <c:v>-2190</c:v>
                </c:pt>
                <c:pt idx="47">
                  <c:v>-2273</c:v>
                </c:pt>
                <c:pt idx="48">
                  <c:v>-2300</c:v>
                </c:pt>
                <c:pt idx="49">
                  <c:v>-2344</c:v>
                </c:pt>
                <c:pt idx="50">
                  <c:v>-1817</c:v>
                </c:pt>
                <c:pt idx="51">
                  <c:v>-1490</c:v>
                </c:pt>
                <c:pt idx="52">
                  <c:v>-1561</c:v>
                </c:pt>
              </c:numCache>
            </c:numRef>
          </c:val>
          <c:smooth val="0"/>
          <c:extLst>
            <c:ext xmlns:c16="http://schemas.microsoft.com/office/drawing/2014/chart" uri="{C3380CC4-5D6E-409C-BE32-E72D297353CC}">
              <c16:uniqueId val="{00000003-00A8-4002-899D-A45E669C97F3}"/>
            </c:ext>
          </c:extLst>
        </c:ser>
        <c:ser>
          <c:idx val="4"/>
          <c:order val="4"/>
          <c:tx>
            <c:strRef>
              <c:f>'三重（増減）'!$A$87</c:f>
              <c:strCache>
                <c:ptCount val="1"/>
                <c:pt idx="0">
                  <c:v>岐阜</c:v>
                </c:pt>
              </c:strCache>
            </c:strRef>
          </c:tx>
          <c:spPr>
            <a:ln w="19050" cap="sq">
              <a:solidFill>
                <a:schemeClr val="tx1"/>
              </a:solidFill>
              <a:prstDash val="sysDot"/>
              <a:bevel/>
            </a:ln>
            <a:effectLst/>
          </c:spPr>
          <c:marker>
            <c:symbol val="none"/>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'三重（増減）'!$B$87:$BB$87</c:f>
              <c:numCache>
                <c:formatCode>#,##0_ ;[Red]\-#,##0\ </c:formatCode>
                <c:ptCount val="53"/>
                <c:pt idx="0">
                  <c:v>131</c:v>
                </c:pt>
                <c:pt idx="1">
                  <c:v>391</c:v>
                </c:pt>
                <c:pt idx="2">
                  <c:v>198</c:v>
                </c:pt>
                <c:pt idx="3">
                  <c:v>110</c:v>
                </c:pt>
                <c:pt idx="4">
                  <c:v>93</c:v>
                </c:pt>
                <c:pt idx="5">
                  <c:v>199</c:v>
                </c:pt>
                <c:pt idx="6">
                  <c:v>-42</c:v>
                </c:pt>
                <c:pt idx="7">
                  <c:v>79</c:v>
                </c:pt>
                <c:pt idx="8">
                  <c:v>27</c:v>
                </c:pt>
                <c:pt idx="9">
                  <c:v>198</c:v>
                </c:pt>
                <c:pt idx="10">
                  <c:v>169</c:v>
                </c:pt>
                <c:pt idx="11">
                  <c:v>250</c:v>
                </c:pt>
                <c:pt idx="12">
                  <c:v>139</c:v>
                </c:pt>
                <c:pt idx="13">
                  <c:v>160</c:v>
                </c:pt>
                <c:pt idx="14">
                  <c:v>35</c:v>
                </c:pt>
                <c:pt idx="15">
                  <c:v>14</c:v>
                </c:pt>
                <c:pt idx="16">
                  <c:v>251</c:v>
                </c:pt>
                <c:pt idx="17">
                  <c:v>201</c:v>
                </c:pt>
                <c:pt idx="18">
                  <c:v>249</c:v>
                </c:pt>
                <c:pt idx="19">
                  <c:v>213</c:v>
                </c:pt>
                <c:pt idx="20">
                  <c:v>127</c:v>
                </c:pt>
                <c:pt idx="21">
                  <c:v>289</c:v>
                </c:pt>
                <c:pt idx="22">
                  <c:v>180</c:v>
                </c:pt>
                <c:pt idx="23">
                  <c:v>173</c:v>
                </c:pt>
                <c:pt idx="24">
                  <c:v>157</c:v>
                </c:pt>
                <c:pt idx="25">
                  <c:v>153</c:v>
                </c:pt>
                <c:pt idx="26">
                  <c:v>96</c:v>
                </c:pt>
                <c:pt idx="27">
                  <c:v>-36</c:v>
                </c:pt>
                <c:pt idx="28">
                  <c:v>66</c:v>
                </c:pt>
                <c:pt idx="29">
                  <c:v>116</c:v>
                </c:pt>
                <c:pt idx="30">
                  <c:v>167</c:v>
                </c:pt>
                <c:pt idx="31">
                  <c:v>-67</c:v>
                </c:pt>
                <c:pt idx="32">
                  <c:v>4</c:v>
                </c:pt>
                <c:pt idx="33">
                  <c:v>180</c:v>
                </c:pt>
                <c:pt idx="34">
                  <c:v>108</c:v>
                </c:pt>
                <c:pt idx="35">
                  <c:v>112</c:v>
                </c:pt>
                <c:pt idx="36">
                  <c:v>-1</c:v>
                </c:pt>
                <c:pt idx="37">
                  <c:v>141</c:v>
                </c:pt>
                <c:pt idx="38">
                  <c:v>162</c:v>
                </c:pt>
                <c:pt idx="39">
                  <c:v>240</c:v>
                </c:pt>
                <c:pt idx="40">
                  <c:v>97</c:v>
                </c:pt>
                <c:pt idx="41">
                  <c:v>104</c:v>
                </c:pt>
                <c:pt idx="42">
                  <c:v>76</c:v>
                </c:pt>
                <c:pt idx="43">
                  <c:v>7</c:v>
                </c:pt>
                <c:pt idx="44">
                  <c:v>-3</c:v>
                </c:pt>
                <c:pt idx="45">
                  <c:v>19</c:v>
                </c:pt>
                <c:pt idx="46">
                  <c:v>-52</c:v>
                </c:pt>
                <c:pt idx="47">
                  <c:v>23</c:v>
                </c:pt>
                <c:pt idx="48">
                  <c:v>-15</c:v>
                </c:pt>
                <c:pt idx="49">
                  <c:v>-25</c:v>
                </c:pt>
                <c:pt idx="50">
                  <c:v>4</c:v>
                </c:pt>
                <c:pt idx="51">
                  <c:v>16</c:v>
                </c:pt>
                <c:pt idx="52">
                  <c:v>12</c:v>
                </c:pt>
              </c:numCache>
            </c:numRef>
          </c:val>
          <c:smooth val="0"/>
          <c:extLst>
            <c:ext xmlns:c16="http://schemas.microsoft.com/office/drawing/2014/chart" uri="{C3380CC4-5D6E-409C-BE32-E72D297353CC}">
              <c16:uniqueId val="{00000004-00A8-4002-899D-A45E669C97F3}"/>
            </c:ext>
          </c:extLst>
        </c:ser>
        <c:ser>
          <c:idx val="5"/>
          <c:order val="5"/>
          <c:tx>
            <c:strRef>
              <c:f>'三重（増減）'!$A$88</c:f>
              <c:strCache>
                <c:ptCount val="1"/>
                <c:pt idx="0">
                  <c:v>中部（東海除く）</c:v>
                </c:pt>
              </c:strCache>
            </c:strRef>
          </c:tx>
          <c:spPr>
            <a:ln w="12700" cap="rnd">
              <a:solidFill>
                <a:schemeClr val="accent6"/>
              </a:solidFill>
              <a:round/>
            </a:ln>
            <a:effectLst/>
          </c:spPr>
          <c:marker>
            <c:symbol val="none"/>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'三重（増減）'!$B$88:$BB$88</c:f>
              <c:numCache>
                <c:formatCode>#,##0_ ;[Red]\-#,##0\ </c:formatCode>
                <c:ptCount val="53"/>
                <c:pt idx="0">
                  <c:v>295</c:v>
                </c:pt>
                <c:pt idx="1">
                  <c:v>77</c:v>
                </c:pt>
                <c:pt idx="2">
                  <c:v>29</c:v>
                </c:pt>
                <c:pt idx="3">
                  <c:v>-8</c:v>
                </c:pt>
                <c:pt idx="4">
                  <c:v>-87</c:v>
                </c:pt>
                <c:pt idx="5">
                  <c:v>153</c:v>
                </c:pt>
                <c:pt idx="6">
                  <c:v>-265</c:v>
                </c:pt>
                <c:pt idx="7">
                  <c:v>-88</c:v>
                </c:pt>
                <c:pt idx="8">
                  <c:v>83</c:v>
                </c:pt>
                <c:pt idx="9">
                  <c:v>-34</c:v>
                </c:pt>
                <c:pt idx="10">
                  <c:v>-102</c:v>
                </c:pt>
                <c:pt idx="11">
                  <c:v>204</c:v>
                </c:pt>
                <c:pt idx="12">
                  <c:v>-4</c:v>
                </c:pt>
                <c:pt idx="13">
                  <c:v>-37</c:v>
                </c:pt>
                <c:pt idx="14">
                  <c:v>-144</c:v>
                </c:pt>
                <c:pt idx="15">
                  <c:v>69</c:v>
                </c:pt>
                <c:pt idx="16">
                  <c:v>216</c:v>
                </c:pt>
                <c:pt idx="17">
                  <c:v>-209</c:v>
                </c:pt>
                <c:pt idx="18">
                  <c:v>60</c:v>
                </c:pt>
                <c:pt idx="19">
                  <c:v>132</c:v>
                </c:pt>
                <c:pt idx="20">
                  <c:v>-37</c:v>
                </c:pt>
                <c:pt idx="21">
                  <c:v>-80</c:v>
                </c:pt>
                <c:pt idx="22">
                  <c:v>78</c:v>
                </c:pt>
                <c:pt idx="23">
                  <c:v>-121</c:v>
                </c:pt>
                <c:pt idx="24">
                  <c:v>-15</c:v>
                </c:pt>
                <c:pt idx="25">
                  <c:v>-66</c:v>
                </c:pt>
                <c:pt idx="26">
                  <c:v>-48</c:v>
                </c:pt>
                <c:pt idx="27">
                  <c:v>-29</c:v>
                </c:pt>
                <c:pt idx="28">
                  <c:v>86</c:v>
                </c:pt>
                <c:pt idx="29">
                  <c:v>-144</c:v>
                </c:pt>
                <c:pt idx="30">
                  <c:v>-223</c:v>
                </c:pt>
                <c:pt idx="31">
                  <c:v>-107</c:v>
                </c:pt>
                <c:pt idx="32">
                  <c:v>-311</c:v>
                </c:pt>
                <c:pt idx="33">
                  <c:v>-168</c:v>
                </c:pt>
                <c:pt idx="34">
                  <c:v>-45</c:v>
                </c:pt>
                <c:pt idx="35">
                  <c:v>77</c:v>
                </c:pt>
                <c:pt idx="36">
                  <c:v>248</c:v>
                </c:pt>
                <c:pt idx="37">
                  <c:v>222</c:v>
                </c:pt>
                <c:pt idx="38">
                  <c:v>297</c:v>
                </c:pt>
                <c:pt idx="39">
                  <c:v>-88</c:v>
                </c:pt>
                <c:pt idx="40">
                  <c:v>79</c:v>
                </c:pt>
                <c:pt idx="41">
                  <c:v>-57</c:v>
                </c:pt>
                <c:pt idx="42">
                  <c:v>-20</c:v>
                </c:pt>
                <c:pt idx="43">
                  <c:v>99</c:v>
                </c:pt>
                <c:pt idx="44">
                  <c:v>106</c:v>
                </c:pt>
                <c:pt idx="45">
                  <c:v>-30</c:v>
                </c:pt>
                <c:pt idx="46">
                  <c:v>-8</c:v>
                </c:pt>
                <c:pt idx="47">
                  <c:v>-56</c:v>
                </c:pt>
                <c:pt idx="48">
                  <c:v>78</c:v>
                </c:pt>
                <c:pt idx="49">
                  <c:v>-81</c:v>
                </c:pt>
                <c:pt idx="50">
                  <c:v>-76</c:v>
                </c:pt>
                <c:pt idx="51">
                  <c:v>-212</c:v>
                </c:pt>
                <c:pt idx="52">
                  <c:v>-89</c:v>
                </c:pt>
              </c:numCache>
            </c:numRef>
          </c:val>
          <c:smooth val="0"/>
          <c:extLst>
            <c:ext xmlns:c16="http://schemas.microsoft.com/office/drawing/2014/chart" uri="{C3380CC4-5D6E-409C-BE32-E72D297353CC}">
              <c16:uniqueId val="{00000005-00A8-4002-899D-A45E669C97F3}"/>
            </c:ext>
          </c:extLst>
        </c:ser>
        <c:ser>
          <c:idx val="6"/>
          <c:order val="6"/>
          <c:tx>
            <c:strRef>
              <c:f>'三重（増減）'!$A$89</c:f>
              <c:strCache>
                <c:ptCount val="1"/>
                <c:pt idx="0">
                  <c:v>近畿</c:v>
                </c:pt>
              </c:strCache>
            </c:strRef>
          </c:tx>
          <c:spPr>
            <a:ln w="6350" cap="rnd" cmpd="sng">
              <a:solidFill>
                <a:schemeClr val="tx1"/>
              </a:solidFill>
              <a:prstDash val="solid"/>
              <a:round/>
            </a:ln>
            <a:effectLst/>
          </c:spPr>
          <c:marker>
            <c:symbol val="circle"/>
            <c:size val="3"/>
            <c:spPr>
              <a:solidFill>
                <a:schemeClr val="accent1">
                  <a:lumMod val="60000"/>
                </a:schemeClr>
              </a:solidFill>
              <a:ln w="6350">
                <a:solidFill>
                  <a:schemeClr val="tx1"/>
                </a:solidFill>
              </a:ln>
              <a:effectLst/>
            </c:spPr>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'三重（増減）'!$B$89:$BB$89</c:f>
              <c:numCache>
                <c:formatCode>#,##0_ ;[Red]\-#,##0\ </c:formatCode>
                <c:ptCount val="53"/>
                <c:pt idx="0">
                  <c:v>-1445</c:v>
                </c:pt>
                <c:pt idx="1">
                  <c:v>-608</c:v>
                </c:pt>
                <c:pt idx="2">
                  <c:v>21</c:v>
                </c:pt>
                <c:pt idx="3">
                  <c:v>1263</c:v>
                </c:pt>
                <c:pt idx="4">
                  <c:v>1851</c:v>
                </c:pt>
                <c:pt idx="5">
                  <c:v>1644</c:v>
                </c:pt>
                <c:pt idx="6">
                  <c:v>1555</c:v>
                </c:pt>
                <c:pt idx="7">
                  <c:v>1453</c:v>
                </c:pt>
                <c:pt idx="8">
                  <c:v>2190</c:v>
                </c:pt>
                <c:pt idx="9">
                  <c:v>2447</c:v>
                </c:pt>
                <c:pt idx="10">
                  <c:v>3744</c:v>
                </c:pt>
                <c:pt idx="11">
                  <c:v>4121</c:v>
                </c:pt>
                <c:pt idx="12">
                  <c:v>3100</c:v>
                </c:pt>
                <c:pt idx="13">
                  <c:v>1320</c:v>
                </c:pt>
                <c:pt idx="14">
                  <c:v>1160</c:v>
                </c:pt>
                <c:pt idx="15">
                  <c:v>1777</c:v>
                </c:pt>
                <c:pt idx="16">
                  <c:v>1720</c:v>
                </c:pt>
                <c:pt idx="17">
                  <c:v>2279</c:v>
                </c:pt>
                <c:pt idx="18">
                  <c:v>2881</c:v>
                </c:pt>
                <c:pt idx="19">
                  <c:v>5022</c:v>
                </c:pt>
                <c:pt idx="20">
                  <c:v>6627</c:v>
                </c:pt>
                <c:pt idx="21">
                  <c:v>5565</c:v>
                </c:pt>
                <c:pt idx="22">
                  <c:v>3341</c:v>
                </c:pt>
                <c:pt idx="23">
                  <c:v>3115</c:v>
                </c:pt>
                <c:pt idx="24">
                  <c:v>3667</c:v>
                </c:pt>
                <c:pt idx="25">
                  <c:v>3667</c:v>
                </c:pt>
                <c:pt idx="26">
                  <c:v>2053</c:v>
                </c:pt>
                <c:pt idx="27">
                  <c:v>1573</c:v>
                </c:pt>
                <c:pt idx="28">
                  <c:v>1586</c:v>
                </c:pt>
                <c:pt idx="29">
                  <c:v>938</c:v>
                </c:pt>
                <c:pt idx="30">
                  <c:v>1516</c:v>
                </c:pt>
                <c:pt idx="31">
                  <c:v>903</c:v>
                </c:pt>
                <c:pt idx="32">
                  <c:v>805</c:v>
                </c:pt>
                <c:pt idx="33">
                  <c:v>1259</c:v>
                </c:pt>
                <c:pt idx="34">
                  <c:v>768</c:v>
                </c:pt>
                <c:pt idx="35">
                  <c:v>114</c:v>
                </c:pt>
                <c:pt idx="36">
                  <c:v>569</c:v>
                </c:pt>
                <c:pt idx="37">
                  <c:v>620</c:v>
                </c:pt>
                <c:pt idx="38">
                  <c:v>-366</c:v>
                </c:pt>
                <c:pt idx="39">
                  <c:v>-1009</c:v>
                </c:pt>
                <c:pt idx="40">
                  <c:v>-365</c:v>
                </c:pt>
                <c:pt idx="41">
                  <c:v>-601</c:v>
                </c:pt>
                <c:pt idx="42">
                  <c:v>-896</c:v>
                </c:pt>
                <c:pt idx="43">
                  <c:v>-716</c:v>
                </c:pt>
                <c:pt idx="44">
                  <c:v>-581</c:v>
                </c:pt>
                <c:pt idx="45">
                  <c:v>-940</c:v>
                </c:pt>
                <c:pt idx="46">
                  <c:v>-452</c:v>
                </c:pt>
                <c:pt idx="47">
                  <c:v>-595</c:v>
                </c:pt>
                <c:pt idx="48">
                  <c:v>-546</c:v>
                </c:pt>
                <c:pt idx="49">
                  <c:v>-1154</c:v>
                </c:pt>
                <c:pt idx="50">
                  <c:v>-1099</c:v>
                </c:pt>
                <c:pt idx="51">
                  <c:v>-367</c:v>
                </c:pt>
                <c:pt idx="52">
                  <c:v>-725</c:v>
                </c:pt>
              </c:numCache>
            </c:numRef>
          </c:val>
          <c:smooth val="0"/>
          <c:extLst>
            <c:ext xmlns:c16="http://schemas.microsoft.com/office/drawing/2014/chart" uri="{C3380CC4-5D6E-409C-BE32-E72D297353CC}">
              <c16:uniqueId val="{00000006-00A8-4002-899D-A45E669C97F3}"/>
            </c:ext>
          </c:extLst>
        </c:ser>
        <c:ser>
          <c:idx val="7"/>
          <c:order val="7"/>
          <c:tx>
            <c:strRef>
              <c:f>'三重（増減）'!$A$90</c:f>
              <c:strCache>
                <c:ptCount val="1"/>
                <c:pt idx="0">
                  <c:v>中国</c:v>
                </c:pt>
              </c:strCache>
            </c:strRef>
          </c:tx>
          <c:spPr>
            <a:ln w="12700" cap="rnd">
              <a:solidFill>
                <a:schemeClr val="accent2">
                  <a:lumMod val="60000"/>
                </a:schemeClr>
              </a:solidFill>
              <a:round/>
            </a:ln>
            <a:effectLst/>
          </c:spPr>
          <c:marker>
            <c:symbol val="none"/>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'三重（増減）'!$B$90:$BB$90</c:f>
              <c:numCache>
                <c:formatCode>#,##0_ ;[Red]\-#,##0\ </c:formatCode>
                <c:ptCount val="53"/>
                <c:pt idx="0">
                  <c:v>331</c:v>
                </c:pt>
                <c:pt idx="1">
                  <c:v>115</c:v>
                </c:pt>
                <c:pt idx="2">
                  <c:v>252</c:v>
                </c:pt>
                <c:pt idx="3">
                  <c:v>168</c:v>
                </c:pt>
                <c:pt idx="4">
                  <c:v>-30</c:v>
                </c:pt>
                <c:pt idx="5">
                  <c:v>-167</c:v>
                </c:pt>
                <c:pt idx="6">
                  <c:v>-166</c:v>
                </c:pt>
                <c:pt idx="7">
                  <c:v>-178</c:v>
                </c:pt>
                <c:pt idx="8">
                  <c:v>115</c:v>
                </c:pt>
                <c:pt idx="9">
                  <c:v>-166</c:v>
                </c:pt>
                <c:pt idx="10">
                  <c:v>0</c:v>
                </c:pt>
                <c:pt idx="11">
                  <c:v>58</c:v>
                </c:pt>
                <c:pt idx="12">
                  <c:v>18</c:v>
                </c:pt>
                <c:pt idx="13">
                  <c:v>201</c:v>
                </c:pt>
                <c:pt idx="14">
                  <c:v>47</c:v>
                </c:pt>
                <c:pt idx="15">
                  <c:v>117</c:v>
                </c:pt>
                <c:pt idx="16">
                  <c:v>184</c:v>
                </c:pt>
                <c:pt idx="17">
                  <c:v>277</c:v>
                </c:pt>
                <c:pt idx="18">
                  <c:v>188</c:v>
                </c:pt>
                <c:pt idx="19">
                  <c:v>256</c:v>
                </c:pt>
                <c:pt idx="20">
                  <c:v>161</c:v>
                </c:pt>
                <c:pt idx="21">
                  <c:v>164</c:v>
                </c:pt>
                <c:pt idx="22">
                  <c:v>-16</c:v>
                </c:pt>
                <c:pt idx="23">
                  <c:v>95</c:v>
                </c:pt>
                <c:pt idx="24">
                  <c:v>-13</c:v>
                </c:pt>
                <c:pt idx="25">
                  <c:v>52</c:v>
                </c:pt>
                <c:pt idx="26">
                  <c:v>-58</c:v>
                </c:pt>
                <c:pt idx="27">
                  <c:v>-44</c:v>
                </c:pt>
                <c:pt idx="28">
                  <c:v>-6</c:v>
                </c:pt>
                <c:pt idx="29">
                  <c:v>-4</c:v>
                </c:pt>
                <c:pt idx="30">
                  <c:v>39</c:v>
                </c:pt>
                <c:pt idx="31">
                  <c:v>-55</c:v>
                </c:pt>
                <c:pt idx="32">
                  <c:v>111</c:v>
                </c:pt>
                <c:pt idx="33">
                  <c:v>131</c:v>
                </c:pt>
                <c:pt idx="34">
                  <c:v>187</c:v>
                </c:pt>
                <c:pt idx="35">
                  <c:v>171</c:v>
                </c:pt>
                <c:pt idx="36">
                  <c:v>548</c:v>
                </c:pt>
                <c:pt idx="37">
                  <c:v>496</c:v>
                </c:pt>
                <c:pt idx="38">
                  <c:v>90</c:v>
                </c:pt>
                <c:pt idx="39">
                  <c:v>64</c:v>
                </c:pt>
                <c:pt idx="40">
                  <c:v>73</c:v>
                </c:pt>
                <c:pt idx="41">
                  <c:v>100</c:v>
                </c:pt>
                <c:pt idx="42">
                  <c:v>147</c:v>
                </c:pt>
                <c:pt idx="43">
                  <c:v>36</c:v>
                </c:pt>
                <c:pt idx="44">
                  <c:v>27</c:v>
                </c:pt>
                <c:pt idx="45">
                  <c:v>46</c:v>
                </c:pt>
                <c:pt idx="46">
                  <c:v>36</c:v>
                </c:pt>
                <c:pt idx="47">
                  <c:v>55</c:v>
                </c:pt>
                <c:pt idx="48">
                  <c:v>8</c:v>
                </c:pt>
                <c:pt idx="49">
                  <c:v>33</c:v>
                </c:pt>
                <c:pt idx="50">
                  <c:v>42</c:v>
                </c:pt>
                <c:pt idx="51">
                  <c:v>25</c:v>
                </c:pt>
                <c:pt idx="52">
                  <c:v>30</c:v>
                </c:pt>
              </c:numCache>
            </c:numRef>
          </c:val>
          <c:smooth val="0"/>
          <c:extLst>
            <c:ext xmlns:c16="http://schemas.microsoft.com/office/drawing/2014/chart" uri="{C3380CC4-5D6E-409C-BE32-E72D297353CC}">
              <c16:uniqueId val="{00000007-00A8-4002-899D-A45E669C97F3}"/>
            </c:ext>
          </c:extLst>
        </c:ser>
        <c:ser>
          <c:idx val="8"/>
          <c:order val="8"/>
          <c:tx>
            <c:strRef>
              <c:f>'三重（増減）'!$A$91</c:f>
              <c:strCache>
                <c:ptCount val="1"/>
                <c:pt idx="0">
                  <c:v>四国</c:v>
                </c:pt>
              </c:strCache>
            </c:strRef>
          </c:tx>
          <c:spPr>
            <a:ln w="12700" cap="rnd">
              <a:solidFill>
                <a:schemeClr val="accent3">
                  <a:lumMod val="60000"/>
                </a:schemeClr>
              </a:solidFill>
              <a:round/>
            </a:ln>
            <a:effectLst/>
          </c:spPr>
          <c:marker>
            <c:symbol val="none"/>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'三重（増減）'!$B$91:$BB$91</c:f>
              <c:numCache>
                <c:formatCode>#,##0_ ;[Red]\-#,##0\ </c:formatCode>
                <c:ptCount val="53"/>
                <c:pt idx="0">
                  <c:v>-106</c:v>
                </c:pt>
                <c:pt idx="1">
                  <c:v>74</c:v>
                </c:pt>
                <c:pt idx="2">
                  <c:v>-114</c:v>
                </c:pt>
                <c:pt idx="3">
                  <c:v>-9</c:v>
                </c:pt>
                <c:pt idx="4">
                  <c:v>6</c:v>
                </c:pt>
                <c:pt idx="5">
                  <c:v>57</c:v>
                </c:pt>
                <c:pt idx="6">
                  <c:v>-79</c:v>
                </c:pt>
                <c:pt idx="7">
                  <c:v>-63</c:v>
                </c:pt>
                <c:pt idx="8">
                  <c:v>42</c:v>
                </c:pt>
                <c:pt idx="9">
                  <c:v>-170</c:v>
                </c:pt>
                <c:pt idx="10">
                  <c:v>66</c:v>
                </c:pt>
                <c:pt idx="11">
                  <c:v>60</c:v>
                </c:pt>
                <c:pt idx="12">
                  <c:v>-31</c:v>
                </c:pt>
                <c:pt idx="13">
                  <c:v>151</c:v>
                </c:pt>
                <c:pt idx="14">
                  <c:v>38</c:v>
                </c:pt>
                <c:pt idx="15">
                  <c:v>53</c:v>
                </c:pt>
                <c:pt idx="16">
                  <c:v>61</c:v>
                </c:pt>
                <c:pt idx="17">
                  <c:v>165</c:v>
                </c:pt>
                <c:pt idx="18">
                  <c:v>110</c:v>
                </c:pt>
                <c:pt idx="19">
                  <c:v>148</c:v>
                </c:pt>
                <c:pt idx="20">
                  <c:v>124</c:v>
                </c:pt>
                <c:pt idx="21">
                  <c:v>25</c:v>
                </c:pt>
                <c:pt idx="22">
                  <c:v>66</c:v>
                </c:pt>
                <c:pt idx="23">
                  <c:v>93</c:v>
                </c:pt>
                <c:pt idx="24">
                  <c:v>20</c:v>
                </c:pt>
                <c:pt idx="25">
                  <c:v>-29</c:v>
                </c:pt>
                <c:pt idx="26">
                  <c:v>-3</c:v>
                </c:pt>
                <c:pt idx="27">
                  <c:v>-74</c:v>
                </c:pt>
                <c:pt idx="28">
                  <c:v>-49</c:v>
                </c:pt>
                <c:pt idx="29">
                  <c:v>22</c:v>
                </c:pt>
                <c:pt idx="30">
                  <c:v>11</c:v>
                </c:pt>
                <c:pt idx="31">
                  <c:v>63</c:v>
                </c:pt>
                <c:pt idx="32">
                  <c:v>48</c:v>
                </c:pt>
                <c:pt idx="33">
                  <c:v>77</c:v>
                </c:pt>
                <c:pt idx="34">
                  <c:v>3</c:v>
                </c:pt>
                <c:pt idx="35">
                  <c:v>113</c:v>
                </c:pt>
                <c:pt idx="36">
                  <c:v>94</c:v>
                </c:pt>
                <c:pt idx="37">
                  <c:v>90</c:v>
                </c:pt>
                <c:pt idx="38">
                  <c:v>119</c:v>
                </c:pt>
                <c:pt idx="39">
                  <c:v>-21</c:v>
                </c:pt>
                <c:pt idx="40">
                  <c:v>18</c:v>
                </c:pt>
                <c:pt idx="41">
                  <c:v>37</c:v>
                </c:pt>
                <c:pt idx="42">
                  <c:v>-28</c:v>
                </c:pt>
                <c:pt idx="43">
                  <c:v>40</c:v>
                </c:pt>
                <c:pt idx="44">
                  <c:v>49</c:v>
                </c:pt>
                <c:pt idx="45">
                  <c:v>115</c:v>
                </c:pt>
                <c:pt idx="46">
                  <c:v>57</c:v>
                </c:pt>
                <c:pt idx="47">
                  <c:v>76</c:v>
                </c:pt>
                <c:pt idx="48">
                  <c:v>81</c:v>
                </c:pt>
                <c:pt idx="49">
                  <c:v>3</c:v>
                </c:pt>
                <c:pt idx="50">
                  <c:v>21</c:v>
                </c:pt>
                <c:pt idx="51">
                  <c:v>66</c:v>
                </c:pt>
                <c:pt idx="52">
                  <c:v>2</c:v>
                </c:pt>
              </c:numCache>
            </c:numRef>
          </c:val>
          <c:smooth val="0"/>
          <c:extLst>
            <c:ext xmlns:c16="http://schemas.microsoft.com/office/drawing/2014/chart" uri="{C3380CC4-5D6E-409C-BE32-E72D297353CC}">
              <c16:uniqueId val="{00000008-00A8-4002-899D-A45E669C97F3}"/>
            </c:ext>
          </c:extLst>
        </c:ser>
        <c:ser>
          <c:idx val="9"/>
          <c:order val="9"/>
          <c:tx>
            <c:strRef>
              <c:f>'三重（増減）'!$A$92</c:f>
              <c:strCache>
                <c:ptCount val="1"/>
                <c:pt idx="0">
                  <c:v>九州</c:v>
                </c:pt>
              </c:strCache>
            </c:strRef>
          </c:tx>
          <c:spPr>
            <a:ln w="15875" cap="sq">
              <a:solidFill>
                <a:schemeClr val="accent2">
                  <a:lumMod val="50000"/>
                </a:schemeClr>
              </a:solidFill>
              <a:prstDash val="dashDot"/>
              <a:miter lim="800000"/>
            </a:ln>
            <a:effectLst/>
          </c:spPr>
          <c:marker>
            <c:symbol val="none"/>
          </c:marker>
          <c:cat>
            <c:numRef>
              <c:f>'三重（増減）'!$B$82:$BB$82</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'三重（増減）'!$B$92:$BB$92</c:f>
              <c:numCache>
                <c:formatCode>#,##0_ ;[Red]\-#,##0\ </c:formatCode>
                <c:ptCount val="53"/>
                <c:pt idx="0">
                  <c:v>1842</c:v>
                </c:pt>
                <c:pt idx="1">
                  <c:v>1132</c:v>
                </c:pt>
                <c:pt idx="2">
                  <c:v>1177</c:v>
                </c:pt>
                <c:pt idx="3">
                  <c:v>815</c:v>
                </c:pt>
                <c:pt idx="4">
                  <c:v>260</c:v>
                </c:pt>
                <c:pt idx="5">
                  <c:v>-291</c:v>
                </c:pt>
                <c:pt idx="6">
                  <c:v>-1156</c:v>
                </c:pt>
                <c:pt idx="7">
                  <c:v>-498</c:v>
                </c:pt>
                <c:pt idx="8">
                  <c:v>-107</c:v>
                </c:pt>
                <c:pt idx="9">
                  <c:v>-346</c:v>
                </c:pt>
                <c:pt idx="10">
                  <c:v>297</c:v>
                </c:pt>
                <c:pt idx="11">
                  <c:v>23</c:v>
                </c:pt>
                <c:pt idx="12">
                  <c:v>29</c:v>
                </c:pt>
                <c:pt idx="13">
                  <c:v>181</c:v>
                </c:pt>
                <c:pt idx="14">
                  <c:v>-3</c:v>
                </c:pt>
                <c:pt idx="15">
                  <c:v>223</c:v>
                </c:pt>
                <c:pt idx="16">
                  <c:v>716</c:v>
                </c:pt>
                <c:pt idx="17">
                  <c:v>984</c:v>
                </c:pt>
                <c:pt idx="18">
                  <c:v>380</c:v>
                </c:pt>
                <c:pt idx="19">
                  <c:v>758</c:v>
                </c:pt>
                <c:pt idx="20">
                  <c:v>104</c:v>
                </c:pt>
                <c:pt idx="21">
                  <c:v>-65</c:v>
                </c:pt>
                <c:pt idx="22">
                  <c:v>458</c:v>
                </c:pt>
                <c:pt idx="23">
                  <c:v>-52</c:v>
                </c:pt>
                <c:pt idx="24">
                  <c:v>-159</c:v>
                </c:pt>
                <c:pt idx="25">
                  <c:v>220</c:v>
                </c:pt>
                <c:pt idx="26">
                  <c:v>-8</c:v>
                </c:pt>
                <c:pt idx="27">
                  <c:v>153</c:v>
                </c:pt>
                <c:pt idx="28">
                  <c:v>66</c:v>
                </c:pt>
                <c:pt idx="29">
                  <c:v>-91</c:v>
                </c:pt>
                <c:pt idx="30">
                  <c:v>-144</c:v>
                </c:pt>
                <c:pt idx="31">
                  <c:v>-163</c:v>
                </c:pt>
                <c:pt idx="32">
                  <c:v>172</c:v>
                </c:pt>
                <c:pt idx="33">
                  <c:v>239</c:v>
                </c:pt>
                <c:pt idx="34">
                  <c:v>559</c:v>
                </c:pt>
                <c:pt idx="35">
                  <c:v>711</c:v>
                </c:pt>
                <c:pt idx="36">
                  <c:v>1020</c:v>
                </c:pt>
                <c:pt idx="37">
                  <c:v>1163</c:v>
                </c:pt>
                <c:pt idx="38">
                  <c:v>902</c:v>
                </c:pt>
                <c:pt idx="39">
                  <c:v>-155</c:v>
                </c:pt>
                <c:pt idx="40">
                  <c:v>239</c:v>
                </c:pt>
                <c:pt idx="41">
                  <c:v>239</c:v>
                </c:pt>
                <c:pt idx="42">
                  <c:v>701</c:v>
                </c:pt>
                <c:pt idx="43">
                  <c:v>17</c:v>
                </c:pt>
                <c:pt idx="44">
                  <c:v>537</c:v>
                </c:pt>
                <c:pt idx="45">
                  <c:v>341</c:v>
                </c:pt>
                <c:pt idx="46">
                  <c:v>257</c:v>
                </c:pt>
                <c:pt idx="47">
                  <c:v>311</c:v>
                </c:pt>
                <c:pt idx="48">
                  <c:v>93</c:v>
                </c:pt>
                <c:pt idx="49">
                  <c:v>26</c:v>
                </c:pt>
                <c:pt idx="50">
                  <c:v>90</c:v>
                </c:pt>
                <c:pt idx="51">
                  <c:v>-23</c:v>
                </c:pt>
                <c:pt idx="52">
                  <c:v>-51</c:v>
                </c:pt>
              </c:numCache>
            </c:numRef>
          </c:val>
          <c:smooth val="0"/>
          <c:extLst>
            <c:ext xmlns:c16="http://schemas.microsoft.com/office/drawing/2014/chart" uri="{C3380CC4-5D6E-409C-BE32-E72D297353CC}">
              <c16:uniqueId val="{00000009-00A8-4002-899D-A45E669C97F3}"/>
            </c:ext>
          </c:extLst>
        </c:ser>
        <c:dLbls>
          <c:showLegendKey val="0"/>
          <c:showVal val="0"/>
          <c:showCatName val="0"/>
          <c:showSerName val="0"/>
          <c:showPercent val="0"/>
          <c:showBubbleSize val="0"/>
        </c:dLbls>
        <c:smooth val="0"/>
        <c:axId val="-2006882000"/>
        <c:axId val="-2006871664"/>
      </c:lineChart>
      <c:catAx>
        <c:axId val="-20068820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6871664"/>
        <c:crosses val="autoZero"/>
        <c:auto val="1"/>
        <c:lblAlgn val="ctr"/>
        <c:lblOffset val="10"/>
        <c:noMultiLvlLbl val="0"/>
      </c:catAx>
      <c:valAx>
        <c:axId val="-2006871664"/>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6882000"/>
        <c:crosses val="autoZero"/>
        <c:crossBetween val="between"/>
      </c:valAx>
      <c:spPr>
        <a:noFill/>
        <a:ln w="6350">
          <a:solidFill>
            <a:schemeClr val="bg1">
              <a:lumMod val="75000"/>
            </a:schemeClr>
          </a:solidFill>
        </a:ln>
        <a:effectLst/>
      </c:spPr>
    </c:plotArea>
    <c:legend>
      <c:legendPos val="b"/>
      <c:layout>
        <c:manualLayout>
          <c:xMode val="edge"/>
          <c:yMode val="edge"/>
          <c:x val="8.1202296922197464E-2"/>
          <c:y val="0.8737963287245244"/>
          <c:w val="0.88880613359775751"/>
          <c:h val="8.3070799024529032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ja-JP" altLang="en-US" sz="1200"/>
              <a:t>三重県の地域別社会増減数の推移</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291207349081364"/>
          <c:y val="0.13981481481481484"/>
          <c:w val="0.81764348206474191"/>
          <c:h val="0.57316345873432484"/>
        </c:manualLayout>
      </c:layout>
      <c:lineChart>
        <c:grouping val="standard"/>
        <c:varyColors val="0"/>
        <c:ser>
          <c:idx val="0"/>
          <c:order val="0"/>
          <c:tx>
            <c:strRef>
              <c:f>'三重（増減）'!$A$95</c:f>
              <c:strCache>
                <c:ptCount val="1"/>
                <c:pt idx="0">
                  <c:v>関東</c:v>
                </c:pt>
              </c:strCache>
            </c:strRef>
          </c:tx>
          <c:spPr>
            <a:ln w="28575" cap="sq">
              <a:solidFill>
                <a:srgbClr val="002060"/>
              </a:solidFill>
              <a:prstDash val="sysDash"/>
              <a:miter lim="800000"/>
            </a:ln>
            <a:effectLst/>
          </c:spPr>
          <c:marker>
            <c:symbol val="none"/>
          </c:marker>
          <c:cat>
            <c:numRef>
              <c:f>'三重（増減）'!$B$94:$BB$94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'三重（増減）'!$B$95:$BB$95</c:f>
              <c:numCache>
                <c:formatCode>#,##0_ ;[Red]\-#,##0\ </c:formatCode>
                <c:ptCount val="53"/>
                <c:pt idx="0">
                  <c:v>-1936</c:v>
                </c:pt>
                <c:pt idx="1">
                  <c:v>-1994</c:v>
                </c:pt>
                <c:pt idx="2">
                  <c:v>-314</c:v>
                </c:pt>
                <c:pt idx="3">
                  <c:v>-1362</c:v>
                </c:pt>
                <c:pt idx="4">
                  <c:v>-745</c:v>
                </c:pt>
                <c:pt idx="5">
                  <c:v>-1495</c:v>
                </c:pt>
                <c:pt idx="6">
                  <c:v>-1126</c:v>
                </c:pt>
                <c:pt idx="7">
                  <c:v>-967</c:v>
                </c:pt>
                <c:pt idx="8">
                  <c:v>-1964</c:v>
                </c:pt>
                <c:pt idx="9">
                  <c:v>-1874</c:v>
                </c:pt>
                <c:pt idx="10">
                  <c:v>-1355</c:v>
                </c:pt>
                <c:pt idx="11">
                  <c:v>-1049</c:v>
                </c:pt>
                <c:pt idx="12">
                  <c:v>-1483</c:v>
                </c:pt>
                <c:pt idx="13">
                  <c:v>-1899</c:v>
                </c:pt>
                <c:pt idx="14">
                  <c:v>-1746</c:v>
                </c:pt>
                <c:pt idx="15">
                  <c:v>-1124</c:v>
                </c:pt>
                <c:pt idx="16">
                  <c:v>-1792</c:v>
                </c:pt>
                <c:pt idx="17">
                  <c:v>-1986</c:v>
                </c:pt>
                <c:pt idx="18">
                  <c:v>-1304</c:v>
                </c:pt>
                <c:pt idx="19">
                  <c:v>-939</c:v>
                </c:pt>
                <c:pt idx="20">
                  <c:v>-1388</c:v>
                </c:pt>
                <c:pt idx="21">
                  <c:v>-1145</c:v>
                </c:pt>
                <c:pt idx="22">
                  <c:v>-708</c:v>
                </c:pt>
                <c:pt idx="23">
                  <c:v>-345</c:v>
                </c:pt>
                <c:pt idx="24">
                  <c:v>-388</c:v>
                </c:pt>
                <c:pt idx="25">
                  <c:v>-292</c:v>
                </c:pt>
                <c:pt idx="26">
                  <c:v>-569</c:v>
                </c:pt>
                <c:pt idx="27">
                  <c:v>-1141</c:v>
                </c:pt>
                <c:pt idx="28">
                  <c:v>-939</c:v>
                </c:pt>
                <c:pt idx="29">
                  <c:v>-1188</c:v>
                </c:pt>
                <c:pt idx="30">
                  <c:v>-1304</c:v>
                </c:pt>
                <c:pt idx="31">
                  <c:v>-2027</c:v>
                </c:pt>
                <c:pt idx="32">
                  <c:v>-2667</c:v>
                </c:pt>
                <c:pt idx="33">
                  <c:v>-2109</c:v>
                </c:pt>
                <c:pt idx="34">
                  <c:v>-759</c:v>
                </c:pt>
                <c:pt idx="35">
                  <c:v>-715</c:v>
                </c:pt>
                <c:pt idx="36">
                  <c:v>-1100</c:v>
                </c:pt>
                <c:pt idx="37">
                  <c:v>-1047</c:v>
                </c:pt>
                <c:pt idx="38">
                  <c:v>-712</c:v>
                </c:pt>
                <c:pt idx="39">
                  <c:v>-1258</c:v>
                </c:pt>
                <c:pt idx="40">
                  <c:v>-1160</c:v>
                </c:pt>
                <c:pt idx="41">
                  <c:v>-182</c:v>
                </c:pt>
                <c:pt idx="42">
                  <c:v>-752</c:v>
                </c:pt>
                <c:pt idx="43">
                  <c:v>-1000</c:v>
                </c:pt>
                <c:pt idx="44">
                  <c:v>-1414</c:v>
                </c:pt>
                <c:pt idx="45">
                  <c:v>-1648</c:v>
                </c:pt>
                <c:pt idx="46">
                  <c:v>-1296</c:v>
                </c:pt>
                <c:pt idx="47">
                  <c:v>-1669</c:v>
                </c:pt>
                <c:pt idx="48">
                  <c:v>-1761</c:v>
                </c:pt>
                <c:pt idx="49">
                  <c:v>-2197</c:v>
                </c:pt>
                <c:pt idx="50">
                  <c:v>-1462</c:v>
                </c:pt>
                <c:pt idx="51">
                  <c:v>-1564</c:v>
                </c:pt>
                <c:pt idx="52">
                  <c:v>-1597</c:v>
                </c:pt>
              </c:numCache>
            </c:numRef>
          </c:val>
          <c:smooth val="0"/>
          <c:extLst>
            <c:ext xmlns:c16="http://schemas.microsoft.com/office/drawing/2014/chart" uri="{C3380CC4-5D6E-409C-BE32-E72D297353CC}">
              <c16:uniqueId val="{00000000-0641-4692-AE9C-48243A73E62E}"/>
            </c:ext>
          </c:extLst>
        </c:ser>
        <c:ser>
          <c:idx val="1"/>
          <c:order val="1"/>
          <c:tx>
            <c:strRef>
              <c:f>'三重（増減）'!$A$96</c:f>
              <c:strCache>
                <c:ptCount val="1"/>
                <c:pt idx="0">
                  <c:v>愛知</c:v>
                </c:pt>
              </c:strCache>
            </c:strRef>
          </c:tx>
          <c:spPr>
            <a:ln w="28575" cap="sq">
              <a:solidFill>
                <a:srgbClr val="FF0000"/>
              </a:solidFill>
              <a:miter lim="800000"/>
            </a:ln>
            <a:effectLst/>
          </c:spPr>
          <c:marker>
            <c:symbol val="none"/>
          </c:marker>
          <c:cat>
            <c:numRef>
              <c:f>'三重（増減）'!$B$94:$BB$94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'三重（増減）'!$B$96:$BB$96</c:f>
              <c:numCache>
                <c:formatCode>#,##0_ ;[Red]\-#,##0\ </c:formatCode>
                <c:ptCount val="53"/>
                <c:pt idx="0">
                  <c:v>-2358</c:v>
                </c:pt>
                <c:pt idx="1">
                  <c:v>-1773</c:v>
                </c:pt>
                <c:pt idx="2">
                  <c:v>-996</c:v>
                </c:pt>
                <c:pt idx="3">
                  <c:v>-403</c:v>
                </c:pt>
                <c:pt idx="4">
                  <c:v>645</c:v>
                </c:pt>
                <c:pt idx="5">
                  <c:v>498</c:v>
                </c:pt>
                <c:pt idx="6">
                  <c:v>493</c:v>
                </c:pt>
                <c:pt idx="7">
                  <c:v>359</c:v>
                </c:pt>
                <c:pt idx="8">
                  <c:v>-376</c:v>
                </c:pt>
                <c:pt idx="9">
                  <c:v>799</c:v>
                </c:pt>
                <c:pt idx="10">
                  <c:v>2878</c:v>
                </c:pt>
                <c:pt idx="11">
                  <c:v>2320</c:v>
                </c:pt>
                <c:pt idx="12">
                  <c:v>2193</c:v>
                </c:pt>
                <c:pt idx="13">
                  <c:v>1026</c:v>
                </c:pt>
                <c:pt idx="14">
                  <c:v>473</c:v>
                </c:pt>
                <c:pt idx="15">
                  <c:v>1068</c:v>
                </c:pt>
                <c:pt idx="16">
                  <c:v>863</c:v>
                </c:pt>
                <c:pt idx="17">
                  <c:v>1026</c:v>
                </c:pt>
                <c:pt idx="18">
                  <c:v>624</c:v>
                </c:pt>
                <c:pt idx="19">
                  <c:v>982</c:v>
                </c:pt>
                <c:pt idx="20">
                  <c:v>606</c:v>
                </c:pt>
                <c:pt idx="21">
                  <c:v>464</c:v>
                </c:pt>
                <c:pt idx="22">
                  <c:v>489</c:v>
                </c:pt>
                <c:pt idx="23">
                  <c:v>952</c:v>
                </c:pt>
                <c:pt idx="24">
                  <c:v>1994</c:v>
                </c:pt>
                <c:pt idx="25">
                  <c:v>954</c:v>
                </c:pt>
                <c:pt idx="26">
                  <c:v>778</c:v>
                </c:pt>
                <c:pt idx="27">
                  <c:v>-72</c:v>
                </c:pt>
                <c:pt idx="28">
                  <c:v>-175</c:v>
                </c:pt>
                <c:pt idx="29">
                  <c:v>-353</c:v>
                </c:pt>
                <c:pt idx="30">
                  <c:v>-585</c:v>
                </c:pt>
                <c:pt idx="31">
                  <c:v>-626</c:v>
                </c:pt>
                <c:pt idx="32">
                  <c:v>-1141</c:v>
                </c:pt>
                <c:pt idx="33">
                  <c:v>-1301</c:v>
                </c:pt>
                <c:pt idx="34">
                  <c:v>-747</c:v>
                </c:pt>
                <c:pt idx="35">
                  <c:v>-1661</c:v>
                </c:pt>
                <c:pt idx="36">
                  <c:v>-1604</c:v>
                </c:pt>
                <c:pt idx="37">
                  <c:v>-1704</c:v>
                </c:pt>
                <c:pt idx="38">
                  <c:v>-1238</c:v>
                </c:pt>
                <c:pt idx="39">
                  <c:v>-1520</c:v>
                </c:pt>
                <c:pt idx="40">
                  <c:v>-792</c:v>
                </c:pt>
                <c:pt idx="41">
                  <c:v>-1106</c:v>
                </c:pt>
                <c:pt idx="42">
                  <c:v>-1452</c:v>
                </c:pt>
                <c:pt idx="43">
                  <c:v>-1806</c:v>
                </c:pt>
                <c:pt idx="44">
                  <c:v>-1566</c:v>
                </c:pt>
                <c:pt idx="45">
                  <c:v>-2163</c:v>
                </c:pt>
                <c:pt idx="46">
                  <c:v>-2190</c:v>
                </c:pt>
                <c:pt idx="47">
                  <c:v>-2273</c:v>
                </c:pt>
                <c:pt idx="48">
                  <c:v>-2300</c:v>
                </c:pt>
                <c:pt idx="49">
                  <c:v>-2344</c:v>
                </c:pt>
                <c:pt idx="50">
                  <c:v>-1817</c:v>
                </c:pt>
                <c:pt idx="51">
                  <c:v>-1490</c:v>
                </c:pt>
                <c:pt idx="52">
                  <c:v>-1561</c:v>
                </c:pt>
              </c:numCache>
            </c:numRef>
          </c:val>
          <c:smooth val="0"/>
          <c:extLst>
            <c:ext xmlns:c16="http://schemas.microsoft.com/office/drawing/2014/chart" uri="{C3380CC4-5D6E-409C-BE32-E72D297353CC}">
              <c16:uniqueId val="{00000001-0641-4692-AE9C-48243A73E62E}"/>
            </c:ext>
          </c:extLst>
        </c:ser>
        <c:ser>
          <c:idx val="2"/>
          <c:order val="2"/>
          <c:tx>
            <c:strRef>
              <c:f>'三重（増減）'!$A$97</c:f>
              <c:strCache>
                <c:ptCount val="1"/>
                <c:pt idx="0">
                  <c:v>岐阜</c:v>
                </c:pt>
              </c:strCache>
            </c:strRef>
          </c:tx>
          <c:spPr>
            <a:ln w="19050" cap="sq">
              <a:solidFill>
                <a:schemeClr val="tx1"/>
              </a:solidFill>
              <a:prstDash val="sysDot"/>
              <a:miter lim="800000"/>
            </a:ln>
            <a:effectLst/>
          </c:spPr>
          <c:marker>
            <c:symbol val="none"/>
          </c:marker>
          <c:cat>
            <c:numRef>
              <c:f>'三重（増減）'!$B$94:$BB$94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'三重（増減）'!$B$97:$BB$97</c:f>
              <c:numCache>
                <c:formatCode>#,##0_ ;[Red]\-#,##0\ </c:formatCode>
                <c:ptCount val="53"/>
                <c:pt idx="0">
                  <c:v>131</c:v>
                </c:pt>
                <c:pt idx="1">
                  <c:v>391</c:v>
                </c:pt>
                <c:pt idx="2">
                  <c:v>198</c:v>
                </c:pt>
                <c:pt idx="3">
                  <c:v>110</c:v>
                </c:pt>
                <c:pt idx="4">
                  <c:v>93</c:v>
                </c:pt>
                <c:pt idx="5">
                  <c:v>199</c:v>
                </c:pt>
                <c:pt idx="6">
                  <c:v>-42</c:v>
                </c:pt>
                <c:pt idx="7">
                  <c:v>79</c:v>
                </c:pt>
                <c:pt idx="8">
                  <c:v>27</c:v>
                </c:pt>
                <c:pt idx="9">
                  <c:v>198</c:v>
                </c:pt>
                <c:pt idx="10">
                  <c:v>169</c:v>
                </c:pt>
                <c:pt idx="11">
                  <c:v>250</c:v>
                </c:pt>
                <c:pt idx="12">
                  <c:v>139</c:v>
                </c:pt>
                <c:pt idx="13">
                  <c:v>160</c:v>
                </c:pt>
                <c:pt idx="14">
                  <c:v>35</c:v>
                </c:pt>
                <c:pt idx="15">
                  <c:v>14</c:v>
                </c:pt>
                <c:pt idx="16">
                  <c:v>251</c:v>
                </c:pt>
                <c:pt idx="17">
                  <c:v>201</c:v>
                </c:pt>
                <c:pt idx="18">
                  <c:v>249</c:v>
                </c:pt>
                <c:pt idx="19">
                  <c:v>213</c:v>
                </c:pt>
                <c:pt idx="20">
                  <c:v>127</c:v>
                </c:pt>
                <c:pt idx="21">
                  <c:v>289</c:v>
                </c:pt>
                <c:pt idx="22">
                  <c:v>180</c:v>
                </c:pt>
                <c:pt idx="23">
                  <c:v>173</c:v>
                </c:pt>
                <c:pt idx="24">
                  <c:v>157</c:v>
                </c:pt>
                <c:pt idx="25">
                  <c:v>153</c:v>
                </c:pt>
                <c:pt idx="26">
                  <c:v>96</c:v>
                </c:pt>
                <c:pt idx="27">
                  <c:v>-36</c:v>
                </c:pt>
                <c:pt idx="28">
                  <c:v>66</c:v>
                </c:pt>
                <c:pt idx="29">
                  <c:v>116</c:v>
                </c:pt>
                <c:pt idx="30">
                  <c:v>167</c:v>
                </c:pt>
                <c:pt idx="31">
                  <c:v>-67</c:v>
                </c:pt>
                <c:pt idx="32">
                  <c:v>4</c:v>
                </c:pt>
                <c:pt idx="33">
                  <c:v>180</c:v>
                </c:pt>
                <c:pt idx="34">
                  <c:v>108</c:v>
                </c:pt>
                <c:pt idx="35">
                  <c:v>112</c:v>
                </c:pt>
                <c:pt idx="36">
                  <c:v>-1</c:v>
                </c:pt>
                <c:pt idx="37">
                  <c:v>141</c:v>
                </c:pt>
                <c:pt idx="38">
                  <c:v>162</c:v>
                </c:pt>
                <c:pt idx="39">
                  <c:v>240</c:v>
                </c:pt>
                <c:pt idx="40">
                  <c:v>97</c:v>
                </c:pt>
                <c:pt idx="41">
                  <c:v>104</c:v>
                </c:pt>
                <c:pt idx="42">
                  <c:v>76</c:v>
                </c:pt>
                <c:pt idx="43">
                  <c:v>7</c:v>
                </c:pt>
                <c:pt idx="44">
                  <c:v>-3</c:v>
                </c:pt>
                <c:pt idx="45">
                  <c:v>19</c:v>
                </c:pt>
                <c:pt idx="46">
                  <c:v>-52</c:v>
                </c:pt>
                <c:pt idx="47">
                  <c:v>23</c:v>
                </c:pt>
                <c:pt idx="48">
                  <c:v>-15</c:v>
                </c:pt>
                <c:pt idx="49">
                  <c:v>-25</c:v>
                </c:pt>
                <c:pt idx="50">
                  <c:v>4</c:v>
                </c:pt>
                <c:pt idx="51">
                  <c:v>16</c:v>
                </c:pt>
                <c:pt idx="52">
                  <c:v>12</c:v>
                </c:pt>
              </c:numCache>
            </c:numRef>
          </c:val>
          <c:smooth val="0"/>
          <c:extLst>
            <c:ext xmlns:c16="http://schemas.microsoft.com/office/drawing/2014/chart" uri="{C3380CC4-5D6E-409C-BE32-E72D297353CC}">
              <c16:uniqueId val="{00000002-0641-4692-AE9C-48243A73E62E}"/>
            </c:ext>
          </c:extLst>
        </c:ser>
        <c:ser>
          <c:idx val="3"/>
          <c:order val="3"/>
          <c:tx>
            <c:strRef>
              <c:f>'三重（増減）'!$A$98</c:f>
              <c:strCache>
                <c:ptCount val="1"/>
                <c:pt idx="0">
                  <c:v>中部（東海除く）</c:v>
                </c:pt>
              </c:strCache>
            </c:strRef>
          </c:tx>
          <c:spPr>
            <a:ln w="12700" cap="rnd">
              <a:solidFill>
                <a:srgbClr val="7030A0"/>
              </a:solidFill>
              <a:round/>
            </a:ln>
            <a:effectLst/>
          </c:spPr>
          <c:marker>
            <c:symbol val="none"/>
          </c:marker>
          <c:cat>
            <c:numRef>
              <c:f>'三重（増減）'!$B$94:$BB$94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'三重（増減）'!$B$98:$BB$98</c:f>
              <c:numCache>
                <c:formatCode>#,##0_ ;[Red]\-#,##0\ </c:formatCode>
                <c:ptCount val="53"/>
                <c:pt idx="0">
                  <c:v>295</c:v>
                </c:pt>
                <c:pt idx="1">
                  <c:v>77</c:v>
                </c:pt>
                <c:pt idx="2">
                  <c:v>29</c:v>
                </c:pt>
                <c:pt idx="3">
                  <c:v>-8</c:v>
                </c:pt>
                <c:pt idx="4">
                  <c:v>-87</c:v>
                </c:pt>
                <c:pt idx="5">
                  <c:v>153</c:v>
                </c:pt>
                <c:pt idx="6">
                  <c:v>-265</c:v>
                </c:pt>
                <c:pt idx="7">
                  <c:v>-88</c:v>
                </c:pt>
                <c:pt idx="8">
                  <c:v>83</c:v>
                </c:pt>
                <c:pt idx="9">
                  <c:v>-34</c:v>
                </c:pt>
                <c:pt idx="10">
                  <c:v>-102</c:v>
                </c:pt>
                <c:pt idx="11">
                  <c:v>204</c:v>
                </c:pt>
                <c:pt idx="12">
                  <c:v>-4</c:v>
                </c:pt>
                <c:pt idx="13">
                  <c:v>-37</c:v>
                </c:pt>
                <c:pt idx="14">
                  <c:v>-144</c:v>
                </c:pt>
                <c:pt idx="15">
                  <c:v>69</c:v>
                </c:pt>
                <c:pt idx="16">
                  <c:v>216</c:v>
                </c:pt>
                <c:pt idx="17">
                  <c:v>-209</c:v>
                </c:pt>
                <c:pt idx="18">
                  <c:v>60</c:v>
                </c:pt>
                <c:pt idx="19">
                  <c:v>132</c:v>
                </c:pt>
                <c:pt idx="20">
                  <c:v>-37</c:v>
                </c:pt>
                <c:pt idx="21">
                  <c:v>-80</c:v>
                </c:pt>
                <c:pt idx="22">
                  <c:v>78</c:v>
                </c:pt>
                <c:pt idx="23">
                  <c:v>-121</c:v>
                </c:pt>
                <c:pt idx="24">
                  <c:v>-15</c:v>
                </c:pt>
                <c:pt idx="25">
                  <c:v>-66</c:v>
                </c:pt>
                <c:pt idx="26">
                  <c:v>-48</c:v>
                </c:pt>
                <c:pt idx="27">
                  <c:v>-29</c:v>
                </c:pt>
                <c:pt idx="28">
                  <c:v>86</c:v>
                </c:pt>
                <c:pt idx="29">
                  <c:v>-144</c:v>
                </c:pt>
                <c:pt idx="30">
                  <c:v>-223</c:v>
                </c:pt>
                <c:pt idx="31">
                  <c:v>-107</c:v>
                </c:pt>
                <c:pt idx="32">
                  <c:v>-311</c:v>
                </c:pt>
                <c:pt idx="33">
                  <c:v>-168</c:v>
                </c:pt>
                <c:pt idx="34">
                  <c:v>-45</c:v>
                </c:pt>
                <c:pt idx="35">
                  <c:v>77</c:v>
                </c:pt>
                <c:pt idx="36">
                  <c:v>248</c:v>
                </c:pt>
                <c:pt idx="37">
                  <c:v>222</c:v>
                </c:pt>
                <c:pt idx="38">
                  <c:v>297</c:v>
                </c:pt>
                <c:pt idx="39">
                  <c:v>-88</c:v>
                </c:pt>
                <c:pt idx="40">
                  <c:v>79</c:v>
                </c:pt>
                <c:pt idx="41">
                  <c:v>-57</c:v>
                </c:pt>
                <c:pt idx="42">
                  <c:v>-20</c:v>
                </c:pt>
                <c:pt idx="43">
                  <c:v>99</c:v>
                </c:pt>
                <c:pt idx="44">
                  <c:v>106</c:v>
                </c:pt>
                <c:pt idx="45">
                  <c:v>-30</c:v>
                </c:pt>
                <c:pt idx="46">
                  <c:v>-8</c:v>
                </c:pt>
                <c:pt idx="47">
                  <c:v>-56</c:v>
                </c:pt>
                <c:pt idx="48">
                  <c:v>78</c:v>
                </c:pt>
                <c:pt idx="49">
                  <c:v>-81</c:v>
                </c:pt>
                <c:pt idx="50">
                  <c:v>-76</c:v>
                </c:pt>
                <c:pt idx="51">
                  <c:v>-212</c:v>
                </c:pt>
                <c:pt idx="52">
                  <c:v>-89</c:v>
                </c:pt>
              </c:numCache>
            </c:numRef>
          </c:val>
          <c:smooth val="0"/>
          <c:extLst>
            <c:ext xmlns:c16="http://schemas.microsoft.com/office/drawing/2014/chart" uri="{C3380CC4-5D6E-409C-BE32-E72D297353CC}">
              <c16:uniqueId val="{00000003-0641-4692-AE9C-48243A73E62E}"/>
            </c:ext>
          </c:extLst>
        </c:ser>
        <c:ser>
          <c:idx val="4"/>
          <c:order val="4"/>
          <c:tx>
            <c:strRef>
              <c:f>'三重（増減）'!$A$99</c:f>
              <c:strCache>
                <c:ptCount val="1"/>
                <c:pt idx="0">
                  <c:v>近畿</c:v>
                </c:pt>
              </c:strCache>
            </c:strRef>
          </c:tx>
          <c:spPr>
            <a:ln w="12700" cap="rnd">
              <a:solidFill>
                <a:schemeClr val="tx1"/>
              </a:solidFill>
              <a:round/>
            </a:ln>
            <a:effectLst/>
          </c:spPr>
          <c:marker>
            <c:symbol val="circle"/>
            <c:size val="5"/>
            <c:spPr>
              <a:solidFill>
                <a:schemeClr val="bg1"/>
              </a:solidFill>
              <a:ln w="9525">
                <a:solidFill>
                  <a:schemeClr val="tx1"/>
                </a:solidFill>
              </a:ln>
              <a:effectLst/>
            </c:spPr>
          </c:marker>
          <c:cat>
            <c:numRef>
              <c:f>'三重（増減）'!$B$94:$BB$94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'三重（増減）'!$B$99:$BB$99</c:f>
              <c:numCache>
                <c:formatCode>#,##0_ ;[Red]\-#,##0\ </c:formatCode>
                <c:ptCount val="53"/>
                <c:pt idx="0">
                  <c:v>-1445</c:v>
                </c:pt>
                <c:pt idx="1">
                  <c:v>-608</c:v>
                </c:pt>
                <c:pt idx="2">
                  <c:v>21</c:v>
                </c:pt>
                <c:pt idx="3">
                  <c:v>1263</c:v>
                </c:pt>
                <c:pt idx="4">
                  <c:v>1851</c:v>
                </c:pt>
                <c:pt idx="5">
                  <c:v>1644</c:v>
                </c:pt>
                <c:pt idx="6">
                  <c:v>1555</c:v>
                </c:pt>
                <c:pt idx="7">
                  <c:v>1453</c:v>
                </c:pt>
                <c:pt idx="8">
                  <c:v>2190</c:v>
                </c:pt>
                <c:pt idx="9">
                  <c:v>2447</c:v>
                </c:pt>
                <c:pt idx="10">
                  <c:v>3744</c:v>
                </c:pt>
                <c:pt idx="11">
                  <c:v>4121</c:v>
                </c:pt>
                <c:pt idx="12">
                  <c:v>3100</c:v>
                </c:pt>
                <c:pt idx="13">
                  <c:v>1320</c:v>
                </c:pt>
                <c:pt idx="14">
                  <c:v>1160</c:v>
                </c:pt>
                <c:pt idx="15">
                  <c:v>1777</c:v>
                </c:pt>
                <c:pt idx="16">
                  <c:v>1720</c:v>
                </c:pt>
                <c:pt idx="17">
                  <c:v>2279</c:v>
                </c:pt>
                <c:pt idx="18">
                  <c:v>2881</c:v>
                </c:pt>
                <c:pt idx="19">
                  <c:v>5022</c:v>
                </c:pt>
                <c:pt idx="20">
                  <c:v>6627</c:v>
                </c:pt>
                <c:pt idx="21">
                  <c:v>5565</c:v>
                </c:pt>
                <c:pt idx="22">
                  <c:v>3341</c:v>
                </c:pt>
                <c:pt idx="23">
                  <c:v>3115</c:v>
                </c:pt>
                <c:pt idx="24">
                  <c:v>3667</c:v>
                </c:pt>
                <c:pt idx="25">
                  <c:v>3667</c:v>
                </c:pt>
                <c:pt idx="26">
                  <c:v>2053</c:v>
                </c:pt>
                <c:pt idx="27">
                  <c:v>1573</c:v>
                </c:pt>
                <c:pt idx="28">
                  <c:v>1586</c:v>
                </c:pt>
                <c:pt idx="29">
                  <c:v>938</c:v>
                </c:pt>
                <c:pt idx="30">
                  <c:v>1516</c:v>
                </c:pt>
                <c:pt idx="31">
                  <c:v>903</c:v>
                </c:pt>
                <c:pt idx="32">
                  <c:v>805</c:v>
                </c:pt>
                <c:pt idx="33">
                  <c:v>1259</c:v>
                </c:pt>
                <c:pt idx="34">
                  <c:v>768</c:v>
                </c:pt>
                <c:pt idx="35">
                  <c:v>114</c:v>
                </c:pt>
                <c:pt idx="36">
                  <c:v>569</c:v>
                </c:pt>
                <c:pt idx="37">
                  <c:v>620</c:v>
                </c:pt>
                <c:pt idx="38">
                  <c:v>-366</c:v>
                </c:pt>
                <c:pt idx="39">
                  <c:v>-1009</c:v>
                </c:pt>
                <c:pt idx="40">
                  <c:v>-365</c:v>
                </c:pt>
                <c:pt idx="41">
                  <c:v>-601</c:v>
                </c:pt>
                <c:pt idx="42">
                  <c:v>-896</c:v>
                </c:pt>
                <c:pt idx="43">
                  <c:v>-716</c:v>
                </c:pt>
                <c:pt idx="44">
                  <c:v>-581</c:v>
                </c:pt>
                <c:pt idx="45">
                  <c:v>-940</c:v>
                </c:pt>
                <c:pt idx="46">
                  <c:v>-452</c:v>
                </c:pt>
                <c:pt idx="47">
                  <c:v>-595</c:v>
                </c:pt>
                <c:pt idx="48">
                  <c:v>-546</c:v>
                </c:pt>
                <c:pt idx="49">
                  <c:v>-1154</c:v>
                </c:pt>
                <c:pt idx="50">
                  <c:v>-1099</c:v>
                </c:pt>
                <c:pt idx="51">
                  <c:v>-367</c:v>
                </c:pt>
                <c:pt idx="52">
                  <c:v>-725</c:v>
                </c:pt>
              </c:numCache>
            </c:numRef>
          </c:val>
          <c:smooth val="0"/>
          <c:extLst>
            <c:ext xmlns:c16="http://schemas.microsoft.com/office/drawing/2014/chart" uri="{C3380CC4-5D6E-409C-BE32-E72D297353CC}">
              <c16:uniqueId val="{00000004-0641-4692-AE9C-48243A73E62E}"/>
            </c:ext>
          </c:extLst>
        </c:ser>
        <c:ser>
          <c:idx val="5"/>
          <c:order val="5"/>
          <c:tx>
            <c:strRef>
              <c:f>'三重（増減）'!$A$100</c:f>
              <c:strCache>
                <c:ptCount val="1"/>
                <c:pt idx="0">
                  <c:v>九州</c:v>
                </c:pt>
              </c:strCache>
            </c:strRef>
          </c:tx>
          <c:spPr>
            <a:ln w="6350" cap="sq">
              <a:solidFill>
                <a:schemeClr val="tx1"/>
              </a:solidFill>
              <a:prstDash val="solid"/>
              <a:miter lim="800000"/>
            </a:ln>
            <a:effectLst/>
          </c:spPr>
          <c:marker>
            <c:symbol val="diamond"/>
            <c:size val="4"/>
            <c:spPr>
              <a:solidFill>
                <a:schemeClr val="tx1"/>
              </a:solidFill>
              <a:ln w="6350">
                <a:solidFill>
                  <a:schemeClr val="tx1"/>
                </a:solidFill>
              </a:ln>
              <a:effectLst/>
            </c:spPr>
          </c:marker>
          <c:cat>
            <c:numRef>
              <c:f>'三重（増減）'!$B$94:$BB$94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'三重（増減）'!$B$100:$BB$100</c:f>
              <c:numCache>
                <c:formatCode>#,##0_ ;[Red]\-#,##0\ </c:formatCode>
                <c:ptCount val="53"/>
                <c:pt idx="0">
                  <c:v>1842</c:v>
                </c:pt>
                <c:pt idx="1">
                  <c:v>1132</c:v>
                </c:pt>
                <c:pt idx="2">
                  <c:v>1177</c:v>
                </c:pt>
                <c:pt idx="3">
                  <c:v>815</c:v>
                </c:pt>
                <c:pt idx="4">
                  <c:v>260</c:v>
                </c:pt>
                <c:pt idx="5">
                  <c:v>-291</c:v>
                </c:pt>
                <c:pt idx="6">
                  <c:v>-1156</c:v>
                </c:pt>
                <c:pt idx="7">
                  <c:v>-498</c:v>
                </c:pt>
                <c:pt idx="8">
                  <c:v>-107</c:v>
                </c:pt>
                <c:pt idx="9">
                  <c:v>-346</c:v>
                </c:pt>
                <c:pt idx="10">
                  <c:v>297</c:v>
                </c:pt>
                <c:pt idx="11">
                  <c:v>23</c:v>
                </c:pt>
                <c:pt idx="12">
                  <c:v>29</c:v>
                </c:pt>
                <c:pt idx="13">
                  <c:v>181</c:v>
                </c:pt>
                <c:pt idx="14">
                  <c:v>-3</c:v>
                </c:pt>
                <c:pt idx="15">
                  <c:v>223</c:v>
                </c:pt>
                <c:pt idx="16">
                  <c:v>716</c:v>
                </c:pt>
                <c:pt idx="17">
                  <c:v>984</c:v>
                </c:pt>
                <c:pt idx="18">
                  <c:v>380</c:v>
                </c:pt>
                <c:pt idx="19">
                  <c:v>758</c:v>
                </c:pt>
                <c:pt idx="20">
                  <c:v>104</c:v>
                </c:pt>
                <c:pt idx="21">
                  <c:v>-65</c:v>
                </c:pt>
                <c:pt idx="22">
                  <c:v>458</c:v>
                </c:pt>
                <c:pt idx="23">
                  <c:v>-52</c:v>
                </c:pt>
                <c:pt idx="24">
                  <c:v>-159</c:v>
                </c:pt>
                <c:pt idx="25">
                  <c:v>220</c:v>
                </c:pt>
                <c:pt idx="26">
                  <c:v>-8</c:v>
                </c:pt>
                <c:pt idx="27">
                  <c:v>153</c:v>
                </c:pt>
                <c:pt idx="28">
                  <c:v>66</c:v>
                </c:pt>
                <c:pt idx="29">
                  <c:v>-91</c:v>
                </c:pt>
                <c:pt idx="30">
                  <c:v>-144</c:v>
                </c:pt>
                <c:pt idx="31">
                  <c:v>-163</c:v>
                </c:pt>
                <c:pt idx="32">
                  <c:v>172</c:v>
                </c:pt>
                <c:pt idx="33">
                  <c:v>239</c:v>
                </c:pt>
                <c:pt idx="34">
                  <c:v>559</c:v>
                </c:pt>
                <c:pt idx="35">
                  <c:v>711</c:v>
                </c:pt>
                <c:pt idx="36">
                  <c:v>1020</c:v>
                </c:pt>
                <c:pt idx="37">
                  <c:v>1163</c:v>
                </c:pt>
                <c:pt idx="38">
                  <c:v>902</c:v>
                </c:pt>
                <c:pt idx="39">
                  <c:v>-155</c:v>
                </c:pt>
                <c:pt idx="40">
                  <c:v>239</c:v>
                </c:pt>
                <c:pt idx="41">
                  <c:v>239</c:v>
                </c:pt>
                <c:pt idx="42">
                  <c:v>701</c:v>
                </c:pt>
                <c:pt idx="43">
                  <c:v>17</c:v>
                </c:pt>
                <c:pt idx="44">
                  <c:v>537</c:v>
                </c:pt>
                <c:pt idx="45">
                  <c:v>341</c:v>
                </c:pt>
                <c:pt idx="46">
                  <c:v>257</c:v>
                </c:pt>
                <c:pt idx="47">
                  <c:v>311</c:v>
                </c:pt>
                <c:pt idx="48">
                  <c:v>93</c:v>
                </c:pt>
                <c:pt idx="49">
                  <c:v>26</c:v>
                </c:pt>
                <c:pt idx="50">
                  <c:v>90</c:v>
                </c:pt>
                <c:pt idx="51">
                  <c:v>-23</c:v>
                </c:pt>
                <c:pt idx="52">
                  <c:v>-51</c:v>
                </c:pt>
              </c:numCache>
            </c:numRef>
          </c:val>
          <c:smooth val="0"/>
          <c:extLst>
            <c:ext xmlns:c16="http://schemas.microsoft.com/office/drawing/2014/chart" uri="{C3380CC4-5D6E-409C-BE32-E72D297353CC}">
              <c16:uniqueId val="{00000005-0641-4692-AE9C-48243A73E62E}"/>
            </c:ext>
          </c:extLst>
        </c:ser>
        <c:ser>
          <c:idx val="6"/>
          <c:order val="6"/>
          <c:tx>
            <c:strRef>
              <c:f>'三重（増減）'!$A$101</c:f>
              <c:strCache>
                <c:ptCount val="1"/>
                <c:pt idx="0">
                  <c:v>その他</c:v>
                </c:pt>
              </c:strCache>
            </c:strRef>
          </c:tx>
          <c:spPr>
            <a:ln w="12700" cap="sq">
              <a:solidFill>
                <a:schemeClr val="tx1"/>
              </a:solidFill>
              <a:miter lim="800000"/>
            </a:ln>
            <a:effectLst/>
          </c:spPr>
          <c:marker>
            <c:symbol val="none"/>
          </c:marker>
          <c:cat>
            <c:numRef>
              <c:f>'三重（増減）'!$B$94:$BB$94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'三重（増減）'!$B$101:$BB$101</c:f>
              <c:numCache>
                <c:formatCode>#,##0_ ;[Red]\-#,##0\ </c:formatCode>
                <c:ptCount val="53"/>
                <c:pt idx="0">
                  <c:v>1094</c:v>
                </c:pt>
                <c:pt idx="1">
                  <c:v>683</c:v>
                </c:pt>
                <c:pt idx="2">
                  <c:v>541</c:v>
                </c:pt>
                <c:pt idx="3">
                  <c:v>392</c:v>
                </c:pt>
                <c:pt idx="4">
                  <c:v>-152</c:v>
                </c:pt>
                <c:pt idx="5">
                  <c:v>-201</c:v>
                </c:pt>
                <c:pt idx="6">
                  <c:v>-449</c:v>
                </c:pt>
                <c:pt idx="7">
                  <c:v>-368</c:v>
                </c:pt>
                <c:pt idx="8">
                  <c:v>-86</c:v>
                </c:pt>
                <c:pt idx="9">
                  <c:v>-714</c:v>
                </c:pt>
                <c:pt idx="10">
                  <c:v>-128</c:v>
                </c:pt>
                <c:pt idx="11">
                  <c:v>98</c:v>
                </c:pt>
                <c:pt idx="12">
                  <c:v>-220</c:v>
                </c:pt>
                <c:pt idx="13">
                  <c:v>306</c:v>
                </c:pt>
                <c:pt idx="14">
                  <c:v>113</c:v>
                </c:pt>
                <c:pt idx="15">
                  <c:v>249</c:v>
                </c:pt>
                <c:pt idx="16">
                  <c:v>446</c:v>
                </c:pt>
                <c:pt idx="17">
                  <c:v>506</c:v>
                </c:pt>
                <c:pt idx="18">
                  <c:v>382</c:v>
                </c:pt>
                <c:pt idx="19">
                  <c:v>584</c:v>
                </c:pt>
                <c:pt idx="20">
                  <c:v>192</c:v>
                </c:pt>
                <c:pt idx="21">
                  <c:v>260</c:v>
                </c:pt>
                <c:pt idx="22">
                  <c:v>116</c:v>
                </c:pt>
                <c:pt idx="23">
                  <c:v>371</c:v>
                </c:pt>
                <c:pt idx="24">
                  <c:v>72</c:v>
                </c:pt>
                <c:pt idx="25">
                  <c:v>-8</c:v>
                </c:pt>
                <c:pt idx="26">
                  <c:v>-156</c:v>
                </c:pt>
                <c:pt idx="27">
                  <c:v>-29</c:v>
                </c:pt>
                <c:pt idx="28">
                  <c:v>-59</c:v>
                </c:pt>
                <c:pt idx="29">
                  <c:v>-102</c:v>
                </c:pt>
                <c:pt idx="30">
                  <c:v>-5</c:v>
                </c:pt>
                <c:pt idx="31">
                  <c:v>73</c:v>
                </c:pt>
                <c:pt idx="32">
                  <c:v>289</c:v>
                </c:pt>
                <c:pt idx="33">
                  <c:v>336</c:v>
                </c:pt>
                <c:pt idx="34">
                  <c:v>550</c:v>
                </c:pt>
                <c:pt idx="35">
                  <c:v>776</c:v>
                </c:pt>
                <c:pt idx="36">
                  <c:v>1478</c:v>
                </c:pt>
                <c:pt idx="37">
                  <c:v>1367</c:v>
                </c:pt>
                <c:pt idx="38">
                  <c:v>752</c:v>
                </c:pt>
                <c:pt idx="39">
                  <c:v>366</c:v>
                </c:pt>
                <c:pt idx="40">
                  <c:v>310</c:v>
                </c:pt>
                <c:pt idx="41">
                  <c:v>635</c:v>
                </c:pt>
                <c:pt idx="42">
                  <c:v>234</c:v>
                </c:pt>
                <c:pt idx="43">
                  <c:v>173</c:v>
                </c:pt>
                <c:pt idx="44">
                  <c:v>82</c:v>
                </c:pt>
                <c:pt idx="45">
                  <c:v>203</c:v>
                </c:pt>
                <c:pt idx="46">
                  <c:v>144</c:v>
                </c:pt>
                <c:pt idx="47">
                  <c:v>196</c:v>
                </c:pt>
                <c:pt idx="48">
                  <c:v>226</c:v>
                </c:pt>
                <c:pt idx="49">
                  <c:v>-476</c:v>
                </c:pt>
                <c:pt idx="50">
                  <c:v>49</c:v>
                </c:pt>
                <c:pt idx="51">
                  <c:v>160</c:v>
                </c:pt>
                <c:pt idx="52">
                  <c:v>136</c:v>
                </c:pt>
              </c:numCache>
            </c:numRef>
          </c:val>
          <c:smooth val="0"/>
          <c:extLst>
            <c:ext xmlns:c16="http://schemas.microsoft.com/office/drawing/2014/chart" uri="{C3380CC4-5D6E-409C-BE32-E72D297353CC}">
              <c16:uniqueId val="{00000006-0641-4692-AE9C-48243A73E62E}"/>
            </c:ext>
          </c:extLst>
        </c:ser>
        <c:dLbls>
          <c:showLegendKey val="0"/>
          <c:showVal val="0"/>
          <c:showCatName val="0"/>
          <c:showSerName val="0"/>
          <c:showPercent val="0"/>
          <c:showBubbleSize val="0"/>
        </c:dLbls>
        <c:smooth val="0"/>
        <c:axId val="-2006884176"/>
        <c:axId val="-2006878192"/>
      </c:lineChart>
      <c:catAx>
        <c:axId val="-20068841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6878192"/>
        <c:crosses val="autoZero"/>
        <c:auto val="1"/>
        <c:lblAlgn val="ctr"/>
        <c:lblOffset val="100"/>
        <c:noMultiLvlLbl val="0"/>
      </c:catAx>
      <c:valAx>
        <c:axId val="-2006878192"/>
        <c:scaling>
          <c:orientation val="minMax"/>
        </c:scaling>
        <c:delete val="0"/>
        <c:axPos val="l"/>
        <c:majorGridlines>
          <c:spPr>
            <a:ln w="9525" cap="flat" cmpd="sng" algn="ctr">
              <a:solidFill>
                <a:schemeClr val="tx1">
                  <a:lumMod val="15000"/>
                  <a:lumOff val="85000"/>
                </a:schemeClr>
              </a:solidFill>
              <a:round/>
            </a:ln>
            <a:effectLst/>
          </c:spPr>
        </c:majorGridlines>
        <c:numFmt formatCode="#,##0_ ;[Red]\-#,##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2006884176"/>
        <c:crosses val="autoZero"/>
        <c:crossBetween val="between"/>
      </c:valAx>
      <c:spPr>
        <a:noFill/>
        <a:ln>
          <a:solidFill>
            <a:schemeClr val="bg1">
              <a:lumMod val="85000"/>
            </a:schemeClr>
          </a:solidFill>
        </a:ln>
        <a:effectLst/>
      </c:spPr>
    </c:plotArea>
    <c:legend>
      <c:legendPos val="b"/>
      <c:layout>
        <c:manualLayout>
          <c:xMode val="edge"/>
          <c:yMode val="edge"/>
          <c:x val="8.2111111111111107E-2"/>
          <c:y val="0.83175925925925931"/>
          <c:w val="0.88577777777777766"/>
          <c:h val="9.879629629629629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285756</xdr:colOff>
      <xdr:row>106</xdr:row>
      <xdr:rowOff>85724</xdr:rowOff>
    </xdr:from>
    <xdr:to>
      <xdr:col>11</xdr:col>
      <xdr:colOff>47625</xdr:colOff>
      <xdr:row>126</xdr:row>
      <xdr:rowOff>38099</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180975</xdr:colOff>
      <xdr:row>106</xdr:row>
      <xdr:rowOff>104775</xdr:rowOff>
    </xdr:from>
    <xdr:to>
      <xdr:col>21</xdr:col>
      <xdr:colOff>76194</xdr:colOff>
      <xdr:row>126</xdr:row>
      <xdr:rowOff>57150</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257181</xdr:colOff>
      <xdr:row>106</xdr:row>
      <xdr:rowOff>133350</xdr:rowOff>
    </xdr:from>
    <xdr:to>
      <xdr:col>30</xdr:col>
      <xdr:colOff>200031</xdr:colOff>
      <xdr:row>121</xdr:row>
      <xdr:rowOff>161925</xdr:rowOff>
    </xdr:to>
    <xdr:graphicFrame macro="">
      <xdr:nvGraphicFramePr>
        <xdr:cNvPr id="4" name="グラフ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0.09653</cdr:x>
      <cdr:y>0.05324</cdr:y>
    </cdr:from>
    <cdr:to>
      <cdr:x>0.17759</cdr:x>
      <cdr:y>0.16087</cdr:y>
    </cdr:to>
    <cdr:sp macro="" textlink="">
      <cdr:nvSpPr>
        <cdr:cNvPr id="2" name="テキスト ボックス 1"/>
        <cdr:cNvSpPr txBox="1"/>
      </cdr:nvSpPr>
      <cdr:spPr>
        <a:xfrm xmlns:a="http://schemas.openxmlformats.org/drawingml/2006/main">
          <a:off x="441325" y="146050"/>
          <a:ext cx="370637" cy="29525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（人）</a:t>
          </a:r>
        </a:p>
      </cdr:txBody>
    </cdr:sp>
  </cdr:relSizeAnchor>
  <cdr:relSizeAnchor xmlns:cdr="http://schemas.openxmlformats.org/drawingml/2006/chartDrawing">
    <cdr:from>
      <cdr:x>0.11319</cdr:x>
      <cdr:y>0.91667</cdr:y>
    </cdr:from>
    <cdr:to>
      <cdr:x>0.93125</cdr:x>
      <cdr:y>0.99422</cdr:y>
    </cdr:to>
    <cdr:sp macro="" textlink="">
      <cdr:nvSpPr>
        <cdr:cNvPr id="3" name="テキスト ボックス 1"/>
        <cdr:cNvSpPr txBox="1"/>
      </cdr:nvSpPr>
      <cdr:spPr>
        <a:xfrm xmlns:a="http://schemas.openxmlformats.org/drawingml/2006/main">
          <a:off x="517505" y="2514600"/>
          <a:ext cx="3740164" cy="212744"/>
        </a:xfrm>
        <a:prstGeom xmlns:a="http://schemas.openxmlformats.org/drawingml/2006/main" prst="rect">
          <a:avLst/>
        </a:prstGeom>
      </cdr:spPr>
      <cdr:txBody>
        <a:bodyPr xmlns:a="http://schemas.openxmlformats.org/drawingml/2006/main" wrap="square" lIns="0" tIns="0" rIns="0" bIns="0"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latin typeface="HG丸ｺﾞｼｯｸM-PRO" panose="020F0600000000000000" pitchFamily="50" charset="-128"/>
              <a:ea typeface="HG丸ｺﾞｼｯｸM-PRO" panose="020F0600000000000000" pitchFamily="50" charset="-128"/>
            </a:rPr>
            <a:t>注）「住民基本台帳人口移動報告」より、移動数は日本人のみの数値</a:t>
          </a:r>
        </a:p>
      </cdr:txBody>
    </cdr:sp>
  </cdr:relSizeAnchor>
  <cdr:relSizeAnchor xmlns:cdr="http://schemas.openxmlformats.org/drawingml/2006/chartDrawing">
    <cdr:from>
      <cdr:x>0.82361</cdr:x>
      <cdr:y>0.6088</cdr:y>
    </cdr:from>
    <cdr:to>
      <cdr:x>0.93333</cdr:x>
      <cdr:y>0.71644</cdr:y>
    </cdr:to>
    <cdr:sp macro="" textlink="">
      <cdr:nvSpPr>
        <cdr:cNvPr id="4" name="テキスト ボックス 1"/>
        <cdr:cNvSpPr txBox="1"/>
      </cdr:nvSpPr>
      <cdr:spPr>
        <a:xfrm xmlns:a="http://schemas.openxmlformats.org/drawingml/2006/main">
          <a:off x="3765550" y="1670050"/>
          <a:ext cx="501634" cy="29529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（愛知）</a:t>
          </a:r>
        </a:p>
      </cdr:txBody>
    </cdr:sp>
  </cdr:relSizeAnchor>
  <cdr:relSizeAnchor xmlns:cdr="http://schemas.openxmlformats.org/drawingml/2006/chartDrawing">
    <cdr:from>
      <cdr:x>0.44236</cdr:x>
      <cdr:y>0.14005</cdr:y>
    </cdr:from>
    <cdr:to>
      <cdr:x>0.55208</cdr:x>
      <cdr:y>0.24768</cdr:y>
    </cdr:to>
    <cdr:sp macro="" textlink="">
      <cdr:nvSpPr>
        <cdr:cNvPr id="6" name="テキスト ボックス 1"/>
        <cdr:cNvSpPr txBox="1"/>
      </cdr:nvSpPr>
      <cdr:spPr>
        <a:xfrm xmlns:a="http://schemas.openxmlformats.org/drawingml/2006/main">
          <a:off x="2022475" y="384175"/>
          <a:ext cx="501629" cy="29525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（近畿）</a:t>
          </a:r>
        </a:p>
      </cdr:txBody>
    </cdr:sp>
  </cdr:relSizeAnchor>
  <cdr:relSizeAnchor xmlns:cdr="http://schemas.openxmlformats.org/drawingml/2006/chartDrawing">
    <cdr:from>
      <cdr:x>0.36528</cdr:x>
      <cdr:y>0.59838</cdr:y>
    </cdr:from>
    <cdr:to>
      <cdr:x>0.475</cdr:x>
      <cdr:y>0.70601</cdr:y>
    </cdr:to>
    <cdr:sp macro="" textlink="">
      <cdr:nvSpPr>
        <cdr:cNvPr id="7" name="テキスト ボックス 1"/>
        <cdr:cNvSpPr txBox="1"/>
      </cdr:nvSpPr>
      <cdr:spPr>
        <a:xfrm xmlns:a="http://schemas.openxmlformats.org/drawingml/2006/main">
          <a:off x="1670050" y="1641475"/>
          <a:ext cx="501629" cy="29525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（関東）</a:t>
          </a:r>
        </a:p>
      </cdr:txBody>
    </cdr:sp>
  </cdr:relSizeAnchor>
  <cdr:relSizeAnchor xmlns:cdr="http://schemas.openxmlformats.org/drawingml/2006/chartDrawing">
    <cdr:from>
      <cdr:x>0.91792</cdr:x>
      <cdr:y>0.71991</cdr:y>
    </cdr:from>
    <cdr:to>
      <cdr:x>1</cdr:x>
      <cdr:y>0.82755</cdr:y>
    </cdr:to>
    <cdr:sp macro="" textlink="">
      <cdr:nvSpPr>
        <cdr:cNvPr id="8" name="テキスト ボックス 1"/>
        <cdr:cNvSpPr txBox="1"/>
      </cdr:nvSpPr>
      <cdr:spPr>
        <a:xfrm xmlns:a="http://schemas.openxmlformats.org/drawingml/2006/main">
          <a:off x="4196730" y="1974850"/>
          <a:ext cx="375270" cy="29529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（年）</a:t>
          </a:r>
        </a:p>
      </cdr:txBody>
    </cdr:sp>
  </cdr:relSizeAnchor>
</c:userShapes>
</file>

<file path=xl/drawings/drawing2.xml><?xml version="1.0" encoding="utf-8"?>
<c:userShapes xmlns:c="http://schemas.openxmlformats.org/drawingml/2006/chart">
  <cdr:relSizeAnchor xmlns:cdr="http://schemas.openxmlformats.org/drawingml/2006/chartDrawing">
    <cdr:from>
      <cdr:x>0.07747</cdr:x>
      <cdr:y>0.05333</cdr:y>
    </cdr:from>
    <cdr:to>
      <cdr:x>0.15103</cdr:x>
      <cdr:y>0.136</cdr:y>
    </cdr:to>
    <cdr:sp macro="" textlink="">
      <cdr:nvSpPr>
        <cdr:cNvPr id="2" name="テキスト ボックス 1"/>
        <cdr:cNvSpPr txBox="1"/>
      </cdr:nvSpPr>
      <cdr:spPr>
        <a:xfrm xmlns:a="http://schemas.openxmlformats.org/drawingml/2006/main">
          <a:off x="390368" y="190501"/>
          <a:ext cx="370626" cy="295275"/>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（人）</a:t>
          </a:r>
        </a:p>
      </cdr:txBody>
    </cdr:sp>
  </cdr:relSizeAnchor>
  <cdr:relSizeAnchor xmlns:cdr="http://schemas.openxmlformats.org/drawingml/2006/chartDrawing">
    <cdr:from>
      <cdr:x>0.92644</cdr:x>
      <cdr:y>0.80889</cdr:y>
    </cdr:from>
    <cdr:to>
      <cdr:x>1</cdr:x>
      <cdr:y>0.89156</cdr:y>
    </cdr:to>
    <cdr:sp macro="" textlink="">
      <cdr:nvSpPr>
        <cdr:cNvPr id="3" name="テキスト ボックス 1"/>
        <cdr:cNvSpPr txBox="1"/>
      </cdr:nvSpPr>
      <cdr:spPr>
        <a:xfrm xmlns:a="http://schemas.openxmlformats.org/drawingml/2006/main">
          <a:off x="4668093" y="2889250"/>
          <a:ext cx="370626"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（年）</a:t>
          </a:r>
        </a:p>
      </cdr:txBody>
    </cdr:sp>
  </cdr:relSizeAnchor>
  <cdr:relSizeAnchor xmlns:cdr="http://schemas.openxmlformats.org/drawingml/2006/chartDrawing">
    <cdr:from>
      <cdr:x>0.07624</cdr:x>
      <cdr:y>0.93867</cdr:y>
    </cdr:from>
    <cdr:to>
      <cdr:x>0.60491</cdr:x>
      <cdr:y>1</cdr:y>
    </cdr:to>
    <cdr:sp macro="" textlink="">
      <cdr:nvSpPr>
        <cdr:cNvPr id="4" name="テキスト ボックス 1"/>
        <cdr:cNvSpPr txBox="1"/>
      </cdr:nvSpPr>
      <cdr:spPr>
        <a:xfrm xmlns:a="http://schemas.openxmlformats.org/drawingml/2006/main">
          <a:off x="384174" y="3352801"/>
          <a:ext cx="2663819" cy="219074"/>
        </a:xfrm>
        <a:prstGeom xmlns:a="http://schemas.openxmlformats.org/drawingml/2006/main" prst="rect">
          <a:avLst/>
        </a:prstGeom>
      </cdr:spPr>
      <cdr:txBody>
        <a:bodyPr xmlns:a="http://schemas.openxmlformats.org/drawingml/2006/main" wrap="square" lIns="0" tIns="0" rIns="0" bIns="0"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latin typeface="HG丸ｺﾞｼｯｸM-PRO" panose="020F0600000000000000" pitchFamily="50" charset="-128"/>
              <a:ea typeface="HG丸ｺﾞｼｯｸM-PRO" panose="020F0600000000000000" pitchFamily="50" charset="-128"/>
            </a:rPr>
            <a:t>注）住民基本台帳人口移動報告より</a:t>
          </a:r>
        </a:p>
      </cdr:txBody>
    </cdr:sp>
  </cdr:relSizeAnchor>
  <cdr:relSizeAnchor xmlns:cdr="http://schemas.openxmlformats.org/drawingml/2006/chartDrawing">
    <cdr:from>
      <cdr:x>0.13106</cdr:x>
      <cdr:y>0.32089</cdr:y>
    </cdr:from>
    <cdr:to>
      <cdr:x>0.23062</cdr:x>
      <cdr:y>0.40356</cdr:y>
    </cdr:to>
    <cdr:sp macro="" textlink="">
      <cdr:nvSpPr>
        <cdr:cNvPr id="5" name="テキスト ボックス 1"/>
        <cdr:cNvSpPr txBox="1"/>
      </cdr:nvSpPr>
      <cdr:spPr>
        <a:xfrm xmlns:a="http://schemas.openxmlformats.org/drawingml/2006/main">
          <a:off x="660399" y="1146175"/>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（九州）</a:t>
          </a:r>
        </a:p>
      </cdr:txBody>
    </cdr:sp>
  </cdr:relSizeAnchor>
  <cdr:relSizeAnchor xmlns:cdr="http://schemas.openxmlformats.org/drawingml/2006/chartDrawing">
    <cdr:from>
      <cdr:x>0.63579</cdr:x>
      <cdr:y>0.62222</cdr:y>
    </cdr:from>
    <cdr:to>
      <cdr:x>0.73535</cdr:x>
      <cdr:y>0.70489</cdr:y>
    </cdr:to>
    <cdr:sp macro="" textlink="">
      <cdr:nvSpPr>
        <cdr:cNvPr id="6" name="テキスト ボックス 1"/>
        <cdr:cNvSpPr txBox="1"/>
      </cdr:nvSpPr>
      <cdr:spPr>
        <a:xfrm xmlns:a="http://schemas.openxmlformats.org/drawingml/2006/main">
          <a:off x="3203575" y="2222500"/>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（関東）</a:t>
          </a:r>
        </a:p>
      </cdr:txBody>
    </cdr:sp>
  </cdr:relSizeAnchor>
  <cdr:relSizeAnchor xmlns:cdr="http://schemas.openxmlformats.org/drawingml/2006/chartDrawing">
    <cdr:from>
      <cdr:x>0.31254</cdr:x>
      <cdr:y>0.56089</cdr:y>
    </cdr:from>
    <cdr:to>
      <cdr:x>0.4121</cdr:x>
      <cdr:y>0.64356</cdr:y>
    </cdr:to>
    <cdr:sp macro="" textlink="">
      <cdr:nvSpPr>
        <cdr:cNvPr id="7" name="テキスト ボックス 1"/>
        <cdr:cNvSpPr txBox="1"/>
      </cdr:nvSpPr>
      <cdr:spPr>
        <a:xfrm xmlns:a="http://schemas.openxmlformats.org/drawingml/2006/main">
          <a:off x="1574800" y="2003425"/>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（岐阜）</a:t>
          </a:r>
        </a:p>
      </cdr:txBody>
    </cdr:sp>
  </cdr:relSizeAnchor>
  <cdr:relSizeAnchor xmlns:cdr="http://schemas.openxmlformats.org/drawingml/2006/chartDrawing">
    <cdr:from>
      <cdr:x>0.23314</cdr:x>
      <cdr:y>0.45156</cdr:y>
    </cdr:from>
    <cdr:to>
      <cdr:x>0.3327</cdr:x>
      <cdr:y>0.53422</cdr:y>
    </cdr:to>
    <cdr:sp macro="" textlink="">
      <cdr:nvSpPr>
        <cdr:cNvPr id="8" name="テキスト ボックス 1"/>
        <cdr:cNvSpPr txBox="1"/>
      </cdr:nvSpPr>
      <cdr:spPr>
        <a:xfrm xmlns:a="http://schemas.openxmlformats.org/drawingml/2006/main">
          <a:off x="1174750" y="1612900"/>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（近畿）</a:t>
          </a:r>
        </a:p>
      </cdr:txBody>
    </cdr:sp>
  </cdr:relSizeAnchor>
</c:userShapes>
</file>

<file path=xl/drawings/drawing3.xml><?xml version="1.0" encoding="utf-8"?>
<c:userShapes xmlns:c="http://schemas.openxmlformats.org/drawingml/2006/chart">
  <cdr:relSizeAnchor xmlns:cdr="http://schemas.openxmlformats.org/drawingml/2006/chartDrawing">
    <cdr:from>
      <cdr:x>0.07747</cdr:x>
      <cdr:y>0.05333</cdr:y>
    </cdr:from>
    <cdr:to>
      <cdr:x>0.15103</cdr:x>
      <cdr:y>0.136</cdr:y>
    </cdr:to>
    <cdr:sp macro="" textlink="">
      <cdr:nvSpPr>
        <cdr:cNvPr id="2" name="テキスト ボックス 1"/>
        <cdr:cNvSpPr txBox="1"/>
      </cdr:nvSpPr>
      <cdr:spPr>
        <a:xfrm xmlns:a="http://schemas.openxmlformats.org/drawingml/2006/main">
          <a:off x="390368" y="190501"/>
          <a:ext cx="370626" cy="295275"/>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（人）</a:t>
          </a:r>
        </a:p>
      </cdr:txBody>
    </cdr:sp>
  </cdr:relSizeAnchor>
  <cdr:relSizeAnchor xmlns:cdr="http://schemas.openxmlformats.org/drawingml/2006/chartDrawing">
    <cdr:from>
      <cdr:x>0.92644</cdr:x>
      <cdr:y>0.80889</cdr:y>
    </cdr:from>
    <cdr:to>
      <cdr:x>1</cdr:x>
      <cdr:y>0.89156</cdr:y>
    </cdr:to>
    <cdr:sp macro="" textlink="">
      <cdr:nvSpPr>
        <cdr:cNvPr id="3" name="テキスト ボックス 1"/>
        <cdr:cNvSpPr txBox="1"/>
      </cdr:nvSpPr>
      <cdr:spPr>
        <a:xfrm xmlns:a="http://schemas.openxmlformats.org/drawingml/2006/main">
          <a:off x="4668093" y="2889250"/>
          <a:ext cx="370626"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（年）</a:t>
          </a:r>
        </a:p>
      </cdr:txBody>
    </cdr:sp>
  </cdr:relSizeAnchor>
  <cdr:relSizeAnchor xmlns:cdr="http://schemas.openxmlformats.org/drawingml/2006/chartDrawing">
    <cdr:from>
      <cdr:x>0.07624</cdr:x>
      <cdr:y>0.93867</cdr:y>
    </cdr:from>
    <cdr:to>
      <cdr:x>0.60491</cdr:x>
      <cdr:y>1</cdr:y>
    </cdr:to>
    <cdr:sp macro="" textlink="">
      <cdr:nvSpPr>
        <cdr:cNvPr id="4" name="テキスト ボックス 1"/>
        <cdr:cNvSpPr txBox="1"/>
      </cdr:nvSpPr>
      <cdr:spPr>
        <a:xfrm xmlns:a="http://schemas.openxmlformats.org/drawingml/2006/main">
          <a:off x="384174" y="3352801"/>
          <a:ext cx="2663819" cy="219074"/>
        </a:xfrm>
        <a:prstGeom xmlns:a="http://schemas.openxmlformats.org/drawingml/2006/main" prst="rect">
          <a:avLst/>
        </a:prstGeom>
      </cdr:spPr>
      <cdr:txBody>
        <a:bodyPr xmlns:a="http://schemas.openxmlformats.org/drawingml/2006/main" wrap="square" lIns="0" tIns="0" rIns="0" bIns="0"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latin typeface="HG丸ｺﾞｼｯｸM-PRO" panose="020F0600000000000000" pitchFamily="50" charset="-128"/>
              <a:ea typeface="HG丸ｺﾞｼｯｸM-PRO" panose="020F0600000000000000" pitchFamily="50" charset="-128"/>
            </a:rPr>
            <a:t>注）住民基本台帳人口移動報告より</a:t>
          </a:r>
        </a:p>
      </cdr:txBody>
    </cdr:sp>
  </cdr:relSizeAnchor>
  <cdr:relSizeAnchor xmlns:cdr="http://schemas.openxmlformats.org/drawingml/2006/chartDrawing">
    <cdr:from>
      <cdr:x>0.32955</cdr:x>
      <cdr:y>0.15556</cdr:y>
    </cdr:from>
    <cdr:to>
      <cdr:x>0.42911</cdr:x>
      <cdr:y>0.23823</cdr:y>
    </cdr:to>
    <cdr:sp macro="" textlink="">
      <cdr:nvSpPr>
        <cdr:cNvPr id="5" name="テキスト ボックス 1"/>
        <cdr:cNvSpPr txBox="1"/>
      </cdr:nvSpPr>
      <cdr:spPr>
        <a:xfrm xmlns:a="http://schemas.openxmlformats.org/drawingml/2006/main">
          <a:off x="1660500" y="555629"/>
          <a:ext cx="501654" cy="29528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（九州）</a:t>
          </a:r>
        </a:p>
      </cdr:txBody>
    </cdr:sp>
  </cdr:relSizeAnchor>
  <cdr:relSizeAnchor xmlns:cdr="http://schemas.openxmlformats.org/drawingml/2006/chartDrawing">
    <cdr:from>
      <cdr:x>0.83239</cdr:x>
      <cdr:y>0.51022</cdr:y>
    </cdr:from>
    <cdr:to>
      <cdr:x>0.93195</cdr:x>
      <cdr:y>0.59289</cdr:y>
    </cdr:to>
    <cdr:sp macro="" textlink="">
      <cdr:nvSpPr>
        <cdr:cNvPr id="6" name="テキスト ボックス 1"/>
        <cdr:cNvSpPr txBox="1"/>
      </cdr:nvSpPr>
      <cdr:spPr>
        <a:xfrm xmlns:a="http://schemas.openxmlformats.org/drawingml/2006/main">
          <a:off x="4194167" y="1822442"/>
          <a:ext cx="501655" cy="29528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（関東）</a:t>
          </a:r>
        </a:p>
      </cdr:txBody>
    </cdr:sp>
  </cdr:relSizeAnchor>
  <cdr:relSizeAnchor xmlns:cdr="http://schemas.openxmlformats.org/drawingml/2006/chartDrawing">
    <cdr:from>
      <cdr:x>0.24827</cdr:x>
      <cdr:y>0.46756</cdr:y>
    </cdr:from>
    <cdr:to>
      <cdr:x>0.34783</cdr:x>
      <cdr:y>0.55023</cdr:y>
    </cdr:to>
    <cdr:sp macro="" textlink="">
      <cdr:nvSpPr>
        <cdr:cNvPr id="7" name="テキスト ボックス 1"/>
        <cdr:cNvSpPr txBox="1"/>
      </cdr:nvSpPr>
      <cdr:spPr>
        <a:xfrm xmlns:a="http://schemas.openxmlformats.org/drawingml/2006/main">
          <a:off x="1250951" y="1670054"/>
          <a:ext cx="501655" cy="29528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（岐阜）</a:t>
          </a:r>
        </a:p>
      </cdr:txBody>
    </cdr:sp>
  </cdr:relSizeAnchor>
  <cdr:relSizeAnchor xmlns:cdr="http://schemas.openxmlformats.org/drawingml/2006/chartDrawing">
    <cdr:from>
      <cdr:x>0.17643</cdr:x>
      <cdr:y>0.41156</cdr:y>
    </cdr:from>
    <cdr:to>
      <cdr:x>0.27599</cdr:x>
      <cdr:y>0.49422</cdr:y>
    </cdr:to>
    <cdr:sp macro="" textlink="">
      <cdr:nvSpPr>
        <cdr:cNvPr id="8" name="テキスト ボックス 1"/>
        <cdr:cNvSpPr txBox="1"/>
      </cdr:nvSpPr>
      <cdr:spPr>
        <a:xfrm xmlns:a="http://schemas.openxmlformats.org/drawingml/2006/main">
          <a:off x="888977" y="1470041"/>
          <a:ext cx="501655" cy="295251"/>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（近畿）</a:t>
          </a:r>
        </a:p>
      </cdr:txBody>
    </cdr:sp>
  </cdr:relSizeAnchor>
</c:userShapes>
</file>

<file path=xl/drawings/drawing4.xml><?xml version="1.0" encoding="utf-8"?>
<c:userShapes xmlns:c="http://schemas.openxmlformats.org/drawingml/2006/chart">
  <cdr:relSizeAnchor xmlns:cdr="http://schemas.openxmlformats.org/drawingml/2006/chartDrawing">
    <cdr:from>
      <cdr:x>0.10486</cdr:x>
      <cdr:y>0.05324</cdr:y>
    </cdr:from>
    <cdr:to>
      <cdr:x>0.18593</cdr:x>
      <cdr:y>0.16088</cdr:y>
    </cdr:to>
    <cdr:sp macro="" textlink="">
      <cdr:nvSpPr>
        <cdr:cNvPr id="3" name="テキスト ボックス 1"/>
        <cdr:cNvSpPr txBox="1"/>
      </cdr:nvSpPr>
      <cdr:spPr>
        <a:xfrm xmlns:a="http://schemas.openxmlformats.org/drawingml/2006/main">
          <a:off x="479425" y="146050"/>
          <a:ext cx="370648" cy="29528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（人）</a:t>
          </a:r>
        </a:p>
      </cdr:txBody>
    </cdr:sp>
  </cdr:relSizeAnchor>
  <cdr:relSizeAnchor xmlns:cdr="http://schemas.openxmlformats.org/drawingml/2006/chartDrawing">
    <cdr:from>
      <cdr:x>0.12778</cdr:x>
      <cdr:y>0.1956</cdr:y>
    </cdr:from>
    <cdr:to>
      <cdr:x>0.2375</cdr:x>
      <cdr:y>0.30325</cdr:y>
    </cdr:to>
    <cdr:sp macro="" textlink="">
      <cdr:nvSpPr>
        <cdr:cNvPr id="5" name="テキスト ボックス 1"/>
        <cdr:cNvSpPr txBox="1"/>
      </cdr:nvSpPr>
      <cdr:spPr>
        <a:xfrm xmlns:a="http://schemas.openxmlformats.org/drawingml/2006/main">
          <a:off x="584200" y="536575"/>
          <a:ext cx="501655" cy="29528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（九州）</a:t>
          </a:r>
        </a:p>
      </cdr:txBody>
    </cdr:sp>
  </cdr:relSizeAnchor>
  <cdr:relSizeAnchor xmlns:cdr="http://schemas.openxmlformats.org/drawingml/2006/chartDrawing">
    <cdr:from>
      <cdr:x>0.91319</cdr:x>
      <cdr:y>0.72338</cdr:y>
    </cdr:from>
    <cdr:to>
      <cdr:x>0.99426</cdr:x>
      <cdr:y>0.83102</cdr:y>
    </cdr:to>
    <cdr:sp macro="" textlink="">
      <cdr:nvSpPr>
        <cdr:cNvPr id="7" name="テキスト ボックス 1"/>
        <cdr:cNvSpPr txBox="1"/>
      </cdr:nvSpPr>
      <cdr:spPr>
        <a:xfrm xmlns:a="http://schemas.openxmlformats.org/drawingml/2006/main">
          <a:off x="4175125" y="1984375"/>
          <a:ext cx="370648" cy="29528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（年）</a:t>
          </a:r>
        </a:p>
      </cdr:txBody>
    </cdr:sp>
  </cdr:relSizeAnchor>
  <cdr:relSizeAnchor xmlns:cdr="http://schemas.openxmlformats.org/drawingml/2006/chartDrawing">
    <cdr:from>
      <cdr:x>0.80486</cdr:x>
      <cdr:y>0.58102</cdr:y>
    </cdr:from>
    <cdr:to>
      <cdr:x>0.91458</cdr:x>
      <cdr:y>0.68866</cdr:y>
    </cdr:to>
    <cdr:sp macro="" textlink="">
      <cdr:nvSpPr>
        <cdr:cNvPr id="9" name="テキスト ボックス 1"/>
        <cdr:cNvSpPr txBox="1"/>
      </cdr:nvSpPr>
      <cdr:spPr>
        <a:xfrm xmlns:a="http://schemas.openxmlformats.org/drawingml/2006/main">
          <a:off x="3679825" y="1593850"/>
          <a:ext cx="501655" cy="29528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（関東）</a:t>
          </a:r>
        </a:p>
      </cdr:txBody>
    </cdr:sp>
  </cdr:relSizeAnchor>
  <cdr:relSizeAnchor xmlns:cdr="http://schemas.openxmlformats.org/drawingml/2006/chartDrawing">
    <cdr:from>
      <cdr:x>0.12153</cdr:x>
      <cdr:y>0.89583</cdr:y>
    </cdr:from>
    <cdr:to>
      <cdr:x>0.94167</cdr:x>
      <cdr:y>0.98264</cdr:y>
    </cdr:to>
    <cdr:sp macro="" textlink="">
      <cdr:nvSpPr>
        <cdr:cNvPr id="11" name="テキスト ボックス 1"/>
        <cdr:cNvSpPr txBox="1"/>
      </cdr:nvSpPr>
      <cdr:spPr>
        <a:xfrm xmlns:a="http://schemas.openxmlformats.org/drawingml/2006/main">
          <a:off x="555634" y="2457450"/>
          <a:ext cx="3749659" cy="238128"/>
        </a:xfrm>
        <a:prstGeom xmlns:a="http://schemas.openxmlformats.org/drawingml/2006/main" prst="rect">
          <a:avLst/>
        </a:prstGeom>
      </cdr:spPr>
      <cdr:txBody>
        <a:bodyPr xmlns:a="http://schemas.openxmlformats.org/drawingml/2006/main" wrap="square" lIns="0" tIns="0" rIns="0" bIns="0"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latin typeface="HG丸ｺﾞｼｯｸM-PRO" panose="020F0600000000000000" pitchFamily="50" charset="-128"/>
              <a:ea typeface="HG丸ｺﾞｼｯｸM-PRO" panose="020F0600000000000000" pitchFamily="50" charset="-128"/>
            </a:rPr>
            <a:t>注）「住民基本台帳人口移動報告」より、移動数は日本人のみの数値</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371482</xdr:colOff>
      <xdr:row>101</xdr:row>
      <xdr:rowOff>114300</xdr:rowOff>
    </xdr:from>
    <xdr:to>
      <xdr:col>10</xdr:col>
      <xdr:colOff>466726</xdr:colOff>
      <xdr:row>123</xdr:row>
      <xdr:rowOff>0</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9530</xdr:colOff>
      <xdr:row>101</xdr:row>
      <xdr:rowOff>133350</xdr:rowOff>
    </xdr:from>
    <xdr:to>
      <xdr:col>20</xdr:col>
      <xdr:colOff>9525</xdr:colOff>
      <xdr:row>116</xdr:row>
      <xdr:rowOff>161925</xdr:rowOff>
    </xdr:to>
    <xdr:graphicFrame macro="">
      <xdr:nvGraphicFramePr>
        <xdr:cNvPr id="3" name="グラフ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0.07593</cdr:x>
      <cdr:y>0.04516</cdr:y>
    </cdr:from>
    <cdr:to>
      <cdr:x>0.15105</cdr:x>
      <cdr:y>0.12151</cdr:y>
    </cdr:to>
    <cdr:sp macro="" textlink="">
      <cdr:nvSpPr>
        <cdr:cNvPr id="2" name="テキスト ボックス 1"/>
        <cdr:cNvSpPr txBox="1"/>
      </cdr:nvSpPr>
      <cdr:spPr>
        <a:xfrm xmlns:a="http://schemas.openxmlformats.org/drawingml/2006/main">
          <a:off x="374650" y="174625"/>
          <a:ext cx="370626"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（人）</a:t>
          </a:r>
        </a:p>
      </cdr:txBody>
    </cdr:sp>
  </cdr:relSizeAnchor>
  <cdr:relSizeAnchor xmlns:cdr="http://schemas.openxmlformats.org/drawingml/2006/chartDrawing">
    <cdr:from>
      <cdr:x>0.07593</cdr:x>
      <cdr:y>0.93186</cdr:y>
    </cdr:from>
    <cdr:to>
      <cdr:x>0.61583</cdr:x>
      <cdr:y>0.98851</cdr:y>
    </cdr:to>
    <cdr:sp macro="" textlink="">
      <cdr:nvSpPr>
        <cdr:cNvPr id="3" name="テキスト ボックス 1"/>
        <cdr:cNvSpPr txBox="1"/>
      </cdr:nvSpPr>
      <cdr:spPr>
        <a:xfrm xmlns:a="http://schemas.openxmlformats.org/drawingml/2006/main">
          <a:off x="374650" y="3603625"/>
          <a:ext cx="2663819" cy="219074"/>
        </a:xfrm>
        <a:prstGeom xmlns:a="http://schemas.openxmlformats.org/drawingml/2006/main" prst="rect">
          <a:avLst/>
        </a:prstGeom>
      </cdr:spPr>
      <cdr:txBody>
        <a:bodyPr xmlns:a="http://schemas.openxmlformats.org/drawingml/2006/main" wrap="square" lIns="0" tIns="0" rIns="0" bIns="0"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latin typeface="HG丸ｺﾞｼｯｸM-PRO" panose="020F0600000000000000" pitchFamily="50" charset="-128"/>
              <a:ea typeface="HG丸ｺﾞｼｯｸM-PRO" panose="020F0600000000000000" pitchFamily="50" charset="-128"/>
            </a:rPr>
            <a:t>注）住民基本台帳人口移動報告より</a:t>
          </a:r>
        </a:p>
      </cdr:txBody>
    </cdr:sp>
  </cdr:relSizeAnchor>
  <cdr:relSizeAnchor xmlns:cdr="http://schemas.openxmlformats.org/drawingml/2006/chartDrawing">
    <cdr:from>
      <cdr:x>0.91956</cdr:x>
      <cdr:y>0.82594</cdr:y>
    </cdr:from>
    <cdr:to>
      <cdr:x>0.99468</cdr:x>
      <cdr:y>0.9023</cdr:y>
    </cdr:to>
    <cdr:sp macro="" textlink="">
      <cdr:nvSpPr>
        <cdr:cNvPr id="4" name="テキスト ボックス 1"/>
        <cdr:cNvSpPr txBox="1"/>
      </cdr:nvSpPr>
      <cdr:spPr>
        <a:xfrm xmlns:a="http://schemas.openxmlformats.org/drawingml/2006/main">
          <a:off x="4344364" y="3194048"/>
          <a:ext cx="354896" cy="29529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（年）</a:t>
          </a:r>
        </a:p>
      </cdr:txBody>
    </cdr:sp>
  </cdr:relSizeAnchor>
  <cdr:relSizeAnchor xmlns:cdr="http://schemas.openxmlformats.org/drawingml/2006/chartDrawing">
    <cdr:from>
      <cdr:x>0.2574</cdr:x>
      <cdr:y>0.15599</cdr:y>
    </cdr:from>
    <cdr:to>
      <cdr:x>0.35907</cdr:x>
      <cdr:y>0.23235</cdr:y>
    </cdr:to>
    <cdr:sp macro="" textlink="">
      <cdr:nvSpPr>
        <cdr:cNvPr id="5" name="テキスト ボックス 1"/>
        <cdr:cNvSpPr txBox="1"/>
      </cdr:nvSpPr>
      <cdr:spPr>
        <a:xfrm xmlns:a="http://schemas.openxmlformats.org/drawingml/2006/main">
          <a:off x="1270000" y="603250"/>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（愛知）</a:t>
          </a:r>
        </a:p>
      </cdr:txBody>
    </cdr:sp>
  </cdr:relSizeAnchor>
  <cdr:relSizeAnchor xmlns:cdr="http://schemas.openxmlformats.org/drawingml/2006/chartDrawing">
    <cdr:from>
      <cdr:x>0.3462</cdr:x>
      <cdr:y>0.64614</cdr:y>
    </cdr:from>
    <cdr:to>
      <cdr:x>0.44788</cdr:x>
      <cdr:y>0.7225</cdr:y>
    </cdr:to>
    <cdr:sp macro="" textlink="">
      <cdr:nvSpPr>
        <cdr:cNvPr id="6" name="テキスト ボックス 1"/>
        <cdr:cNvSpPr txBox="1"/>
      </cdr:nvSpPr>
      <cdr:spPr>
        <a:xfrm xmlns:a="http://schemas.openxmlformats.org/drawingml/2006/main">
          <a:off x="1708150" y="2498725"/>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（関東）</a:t>
          </a:r>
        </a:p>
      </cdr:txBody>
    </cdr:sp>
  </cdr:relSizeAnchor>
  <cdr:relSizeAnchor xmlns:cdr="http://schemas.openxmlformats.org/drawingml/2006/chartDrawing">
    <cdr:from>
      <cdr:x>0.07786</cdr:x>
      <cdr:y>0.22003</cdr:y>
    </cdr:from>
    <cdr:to>
      <cdr:x>0.17954</cdr:x>
      <cdr:y>0.29639</cdr:y>
    </cdr:to>
    <cdr:sp macro="" textlink="">
      <cdr:nvSpPr>
        <cdr:cNvPr id="7" name="テキスト ボックス 1"/>
        <cdr:cNvSpPr txBox="1"/>
      </cdr:nvSpPr>
      <cdr:spPr>
        <a:xfrm xmlns:a="http://schemas.openxmlformats.org/drawingml/2006/main">
          <a:off x="384175" y="850900"/>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（九州）</a:t>
          </a:r>
        </a:p>
      </cdr:txBody>
    </cdr:sp>
  </cdr:relSizeAnchor>
  <cdr:relSizeAnchor xmlns:cdr="http://schemas.openxmlformats.org/drawingml/2006/chartDrawing">
    <cdr:from>
      <cdr:x>0.17246</cdr:x>
      <cdr:y>0.39737</cdr:y>
    </cdr:from>
    <cdr:to>
      <cdr:x>0.27413</cdr:x>
      <cdr:y>0.47373</cdr:y>
    </cdr:to>
    <cdr:sp macro="" textlink="">
      <cdr:nvSpPr>
        <cdr:cNvPr id="8" name="テキスト ボックス 1"/>
        <cdr:cNvSpPr txBox="1"/>
      </cdr:nvSpPr>
      <cdr:spPr>
        <a:xfrm xmlns:a="http://schemas.openxmlformats.org/drawingml/2006/main">
          <a:off x="850900" y="1536700"/>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（近畿）</a:t>
          </a:r>
        </a:p>
      </cdr:txBody>
    </cdr:sp>
  </cdr:relSizeAnchor>
</c:userShapes>
</file>

<file path=xl/drawings/drawing7.xml><?xml version="1.0" encoding="utf-8"?>
<c:userShapes xmlns:c="http://schemas.openxmlformats.org/drawingml/2006/chart">
  <cdr:relSizeAnchor xmlns:cdr="http://schemas.openxmlformats.org/drawingml/2006/chartDrawing">
    <cdr:from>
      <cdr:x>0.91893</cdr:x>
      <cdr:y>0.71991</cdr:y>
    </cdr:from>
    <cdr:to>
      <cdr:x>1</cdr:x>
      <cdr:y>0.82755</cdr:y>
    </cdr:to>
    <cdr:sp macro="" textlink="">
      <cdr:nvSpPr>
        <cdr:cNvPr id="2" name="テキスト ボックス 1"/>
        <cdr:cNvSpPr txBox="1"/>
      </cdr:nvSpPr>
      <cdr:spPr>
        <a:xfrm xmlns:a="http://schemas.openxmlformats.org/drawingml/2006/main">
          <a:off x="4201363" y="1974850"/>
          <a:ext cx="370637" cy="29529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（年）</a:t>
          </a:r>
        </a:p>
      </cdr:txBody>
    </cdr:sp>
  </cdr:relSizeAnchor>
  <cdr:relSizeAnchor xmlns:cdr="http://schemas.openxmlformats.org/drawingml/2006/chartDrawing">
    <cdr:from>
      <cdr:x>0.07476</cdr:x>
      <cdr:y>0.03588</cdr:y>
    </cdr:from>
    <cdr:to>
      <cdr:x>0.15483</cdr:x>
      <cdr:y>0.14351</cdr:y>
    </cdr:to>
    <cdr:sp macro="" textlink="">
      <cdr:nvSpPr>
        <cdr:cNvPr id="3" name="テキスト ボックス 1"/>
        <cdr:cNvSpPr txBox="1"/>
      </cdr:nvSpPr>
      <cdr:spPr>
        <a:xfrm xmlns:a="http://schemas.openxmlformats.org/drawingml/2006/main">
          <a:off x="346075" y="98425"/>
          <a:ext cx="370638" cy="29525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（人）</a:t>
          </a:r>
        </a:p>
      </cdr:txBody>
    </cdr:sp>
  </cdr:relSizeAnchor>
  <cdr:relSizeAnchor xmlns:cdr="http://schemas.openxmlformats.org/drawingml/2006/chartDrawing">
    <cdr:from>
      <cdr:x>0.2476</cdr:x>
      <cdr:y>0.12269</cdr:y>
    </cdr:from>
    <cdr:to>
      <cdr:x>0.35596</cdr:x>
      <cdr:y>0.23033</cdr:y>
    </cdr:to>
    <cdr:sp macro="" textlink="">
      <cdr:nvSpPr>
        <cdr:cNvPr id="4" name="テキスト ボックス 1"/>
        <cdr:cNvSpPr txBox="1"/>
      </cdr:nvSpPr>
      <cdr:spPr>
        <a:xfrm xmlns:a="http://schemas.openxmlformats.org/drawingml/2006/main">
          <a:off x="1146175" y="336550"/>
          <a:ext cx="501634" cy="29529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（愛知）</a:t>
          </a:r>
        </a:p>
      </cdr:txBody>
    </cdr:sp>
  </cdr:relSizeAnchor>
  <cdr:relSizeAnchor xmlns:cdr="http://schemas.openxmlformats.org/drawingml/2006/chartDrawing">
    <cdr:from>
      <cdr:x>0.35048</cdr:x>
      <cdr:y>0.59491</cdr:y>
    </cdr:from>
    <cdr:to>
      <cdr:x>0.45886</cdr:x>
      <cdr:y>0.70255</cdr:y>
    </cdr:to>
    <cdr:sp macro="" textlink="">
      <cdr:nvSpPr>
        <cdr:cNvPr id="6" name="テキスト ボックス 1"/>
        <cdr:cNvSpPr txBox="1"/>
      </cdr:nvSpPr>
      <cdr:spPr>
        <a:xfrm xmlns:a="http://schemas.openxmlformats.org/drawingml/2006/main">
          <a:off x="1622425" y="1631950"/>
          <a:ext cx="501684" cy="29529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（関東）</a:t>
          </a:r>
        </a:p>
      </cdr:txBody>
    </cdr:sp>
  </cdr:relSizeAnchor>
  <cdr:relSizeAnchor xmlns:cdr="http://schemas.openxmlformats.org/drawingml/2006/chartDrawing">
    <cdr:from>
      <cdr:x>0.07888</cdr:x>
      <cdr:y>0.18866</cdr:y>
    </cdr:from>
    <cdr:to>
      <cdr:x>0.18725</cdr:x>
      <cdr:y>0.2963</cdr:y>
    </cdr:to>
    <cdr:sp macro="" textlink="">
      <cdr:nvSpPr>
        <cdr:cNvPr id="7" name="テキスト ボックス 1"/>
        <cdr:cNvSpPr txBox="1"/>
      </cdr:nvSpPr>
      <cdr:spPr>
        <a:xfrm xmlns:a="http://schemas.openxmlformats.org/drawingml/2006/main">
          <a:off x="365125" y="517525"/>
          <a:ext cx="501683" cy="29529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（九州）</a:t>
          </a:r>
        </a:p>
      </cdr:txBody>
    </cdr:sp>
  </cdr:relSizeAnchor>
  <cdr:relSizeAnchor xmlns:cdr="http://schemas.openxmlformats.org/drawingml/2006/chartDrawing">
    <cdr:from>
      <cdr:x>0.10974</cdr:x>
      <cdr:y>0.90972</cdr:y>
    </cdr:from>
    <cdr:to>
      <cdr:x>0.90535</cdr:x>
      <cdr:y>0.98958</cdr:y>
    </cdr:to>
    <cdr:sp macro="" textlink="">
      <cdr:nvSpPr>
        <cdr:cNvPr id="8" name="テキスト ボックス 1"/>
        <cdr:cNvSpPr txBox="1"/>
      </cdr:nvSpPr>
      <cdr:spPr>
        <a:xfrm xmlns:a="http://schemas.openxmlformats.org/drawingml/2006/main">
          <a:off x="507989" y="2495553"/>
          <a:ext cx="3682994" cy="219072"/>
        </a:xfrm>
        <a:prstGeom xmlns:a="http://schemas.openxmlformats.org/drawingml/2006/main" prst="rect">
          <a:avLst/>
        </a:prstGeom>
      </cdr:spPr>
      <cdr:txBody>
        <a:bodyPr xmlns:a="http://schemas.openxmlformats.org/drawingml/2006/main" wrap="square" lIns="0" tIns="0" rIns="0" bIns="0"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latin typeface="HG丸ｺﾞｼｯｸM-PRO" panose="020F0600000000000000" pitchFamily="50" charset="-128"/>
              <a:ea typeface="HG丸ｺﾞｼｯｸM-PRO" panose="020F0600000000000000" pitchFamily="50" charset="-128"/>
            </a:rPr>
            <a:t>注）「住民基本台帳人口移動報告」より、移動数は日本人のみの数値</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314331</xdr:colOff>
      <xdr:row>106</xdr:row>
      <xdr:rowOff>142875</xdr:rowOff>
    </xdr:from>
    <xdr:to>
      <xdr:col>10</xdr:col>
      <xdr:colOff>295275</xdr:colOff>
      <xdr:row>130</xdr:row>
      <xdr:rowOff>104775</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9531</xdr:colOff>
      <xdr:row>107</xdr:row>
      <xdr:rowOff>19050</xdr:rowOff>
    </xdr:from>
    <xdr:to>
      <xdr:col>19</xdr:col>
      <xdr:colOff>466731</xdr:colOff>
      <xdr:row>122</xdr:row>
      <xdr:rowOff>47625</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0.07882</cdr:x>
      <cdr:y>0.04941</cdr:y>
    </cdr:from>
    <cdr:to>
      <cdr:x>0.1568</cdr:x>
      <cdr:y>0.11799</cdr:y>
    </cdr:to>
    <cdr:sp macro="" textlink="">
      <cdr:nvSpPr>
        <cdr:cNvPr id="2" name="テキスト ボックス 1"/>
        <cdr:cNvSpPr txBox="1"/>
      </cdr:nvSpPr>
      <cdr:spPr>
        <a:xfrm xmlns:a="http://schemas.openxmlformats.org/drawingml/2006/main">
          <a:off x="374650" y="212725"/>
          <a:ext cx="370626"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（人）</a:t>
          </a:r>
        </a:p>
      </cdr:txBody>
    </cdr:sp>
  </cdr:relSizeAnchor>
  <cdr:relSizeAnchor xmlns:cdr="http://schemas.openxmlformats.org/drawingml/2006/chartDrawing">
    <cdr:from>
      <cdr:x>0.45157</cdr:x>
      <cdr:y>0.16667</cdr:y>
    </cdr:from>
    <cdr:to>
      <cdr:x>0.55711</cdr:x>
      <cdr:y>0.23525</cdr:y>
    </cdr:to>
    <cdr:sp macro="" textlink="">
      <cdr:nvSpPr>
        <cdr:cNvPr id="3" name="テキスト ボックス 1"/>
        <cdr:cNvSpPr txBox="1"/>
      </cdr:nvSpPr>
      <cdr:spPr>
        <a:xfrm xmlns:a="http://schemas.openxmlformats.org/drawingml/2006/main">
          <a:off x="2146300" y="717550"/>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（近畿）</a:t>
          </a:r>
        </a:p>
      </cdr:txBody>
    </cdr:sp>
  </cdr:relSizeAnchor>
  <cdr:relSizeAnchor xmlns:cdr="http://schemas.openxmlformats.org/drawingml/2006/chartDrawing">
    <cdr:from>
      <cdr:x>0.4656</cdr:x>
      <cdr:y>0.62906</cdr:y>
    </cdr:from>
    <cdr:to>
      <cdr:x>0.57114</cdr:x>
      <cdr:y>0.69764</cdr:y>
    </cdr:to>
    <cdr:sp macro="" textlink="">
      <cdr:nvSpPr>
        <cdr:cNvPr id="4" name="テキスト ボックス 1"/>
        <cdr:cNvSpPr txBox="1"/>
      </cdr:nvSpPr>
      <cdr:spPr>
        <a:xfrm xmlns:a="http://schemas.openxmlformats.org/drawingml/2006/main">
          <a:off x="2212975" y="2708275"/>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（関東）</a:t>
          </a:r>
        </a:p>
      </cdr:txBody>
    </cdr:sp>
  </cdr:relSizeAnchor>
  <cdr:relSizeAnchor xmlns:cdr="http://schemas.openxmlformats.org/drawingml/2006/chartDrawing">
    <cdr:from>
      <cdr:x>0.85037</cdr:x>
      <cdr:y>0.69985</cdr:y>
    </cdr:from>
    <cdr:to>
      <cdr:x>0.95591</cdr:x>
      <cdr:y>0.76844</cdr:y>
    </cdr:to>
    <cdr:sp macro="" textlink="">
      <cdr:nvSpPr>
        <cdr:cNvPr id="5" name="テキスト ボックス 1"/>
        <cdr:cNvSpPr txBox="1"/>
      </cdr:nvSpPr>
      <cdr:spPr>
        <a:xfrm xmlns:a="http://schemas.openxmlformats.org/drawingml/2006/main">
          <a:off x="4041775" y="3013075"/>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（愛知）</a:t>
          </a:r>
        </a:p>
      </cdr:txBody>
    </cdr:sp>
  </cdr:relSizeAnchor>
  <cdr:relSizeAnchor xmlns:cdr="http://schemas.openxmlformats.org/drawingml/2006/chartDrawing">
    <cdr:from>
      <cdr:x>0.75017</cdr:x>
      <cdr:y>0.44985</cdr:y>
    </cdr:from>
    <cdr:to>
      <cdr:x>0.85571</cdr:x>
      <cdr:y>0.51844</cdr:y>
    </cdr:to>
    <cdr:sp macro="" textlink="">
      <cdr:nvSpPr>
        <cdr:cNvPr id="6" name="テキスト ボックス 1"/>
        <cdr:cNvSpPr txBox="1"/>
      </cdr:nvSpPr>
      <cdr:spPr>
        <a:xfrm xmlns:a="http://schemas.openxmlformats.org/drawingml/2006/main">
          <a:off x="3565525" y="1936750"/>
          <a:ext cx="501645" cy="2952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latin typeface="HG丸ｺﾞｼｯｸM-PRO" panose="020F0600000000000000" pitchFamily="50" charset="-128"/>
              <a:ea typeface="HG丸ｺﾞｼｯｸM-PRO" panose="020F0600000000000000" pitchFamily="50" charset="-128"/>
            </a:rPr>
            <a:t>（九州）</a:t>
          </a:r>
        </a:p>
      </cdr:txBody>
    </cdr:sp>
  </cdr:relSizeAnchor>
  <cdr:relSizeAnchor xmlns:cdr="http://schemas.openxmlformats.org/drawingml/2006/chartDrawing">
    <cdr:from>
      <cdr:x>0.10488</cdr:x>
      <cdr:y>0.941</cdr:y>
    </cdr:from>
    <cdr:to>
      <cdr:x>0.66533</cdr:x>
      <cdr:y>0.99189</cdr:y>
    </cdr:to>
    <cdr:sp macro="" textlink="">
      <cdr:nvSpPr>
        <cdr:cNvPr id="8" name="テキスト ボックス 1"/>
        <cdr:cNvSpPr txBox="1"/>
      </cdr:nvSpPr>
      <cdr:spPr>
        <a:xfrm xmlns:a="http://schemas.openxmlformats.org/drawingml/2006/main">
          <a:off x="498475" y="4051300"/>
          <a:ext cx="2663819" cy="219074"/>
        </a:xfrm>
        <a:prstGeom xmlns:a="http://schemas.openxmlformats.org/drawingml/2006/main" prst="rect">
          <a:avLst/>
        </a:prstGeom>
      </cdr:spPr>
      <cdr:txBody>
        <a:bodyPr xmlns:a="http://schemas.openxmlformats.org/drawingml/2006/main" wrap="square" lIns="0" tIns="0" rIns="0" bIns="0"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latin typeface="HG丸ｺﾞｼｯｸM-PRO" panose="020F0600000000000000" pitchFamily="50" charset="-128"/>
              <a:ea typeface="HG丸ｺﾞｼｯｸM-PRO" panose="020F0600000000000000" pitchFamily="50" charset="-128"/>
            </a:rPr>
            <a:t>注）住民基本台帳人口移動報告より</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B16"/>
  <sheetViews>
    <sheetView tabSelected="1" workbookViewId="0">
      <selection sqref="A1:B1"/>
    </sheetView>
  </sheetViews>
  <sheetFormatPr defaultRowHeight="13.5" x14ac:dyDescent="0.15"/>
  <cols>
    <col min="1" max="1" width="3.5" bestFit="1" customWidth="1"/>
    <col min="2" max="2" width="46" bestFit="1" customWidth="1"/>
  </cols>
  <sheetData>
    <row r="1" spans="1:2" ht="24" customHeight="1" x14ac:dyDescent="0.15">
      <c r="A1" s="409" t="s">
        <v>570</v>
      </c>
      <c r="B1" s="409"/>
    </row>
    <row r="3" spans="1:2" ht="18" customHeight="1" x14ac:dyDescent="0.15">
      <c r="A3" s="295">
        <v>1</v>
      </c>
      <c r="B3" s="296" t="s">
        <v>574</v>
      </c>
    </row>
    <row r="4" spans="1:2" ht="18" customHeight="1" x14ac:dyDescent="0.15">
      <c r="A4" s="295">
        <v>2</v>
      </c>
      <c r="B4" s="296" t="s">
        <v>571</v>
      </c>
    </row>
    <row r="5" spans="1:2" ht="18" customHeight="1" x14ac:dyDescent="0.15">
      <c r="A5" s="295">
        <v>3</v>
      </c>
      <c r="B5" s="297" t="s">
        <v>572</v>
      </c>
    </row>
    <row r="6" spans="1:2" ht="18" customHeight="1" x14ac:dyDescent="0.15">
      <c r="A6" s="295">
        <v>4</v>
      </c>
      <c r="B6" s="297" t="s">
        <v>573</v>
      </c>
    </row>
    <row r="7" spans="1:2" ht="18" customHeight="1" x14ac:dyDescent="0.15">
      <c r="A7" s="295">
        <v>5</v>
      </c>
      <c r="B7" s="297" t="s">
        <v>557</v>
      </c>
    </row>
    <row r="8" spans="1:2" ht="18" customHeight="1" x14ac:dyDescent="0.15">
      <c r="A8" s="295">
        <v>6</v>
      </c>
      <c r="B8" s="297" t="s">
        <v>561</v>
      </c>
    </row>
    <row r="9" spans="1:2" ht="18" customHeight="1" x14ac:dyDescent="0.15">
      <c r="A9" s="295">
        <v>7</v>
      </c>
      <c r="B9" s="297" t="s">
        <v>562</v>
      </c>
    </row>
    <row r="10" spans="1:2" ht="18" customHeight="1" x14ac:dyDescent="0.15">
      <c r="A10" s="295">
        <v>8</v>
      </c>
      <c r="B10" s="297" t="s">
        <v>558</v>
      </c>
    </row>
    <row r="11" spans="1:2" ht="18" customHeight="1" x14ac:dyDescent="0.15">
      <c r="A11" s="295">
        <v>9</v>
      </c>
      <c r="B11" s="297" t="s">
        <v>560</v>
      </c>
    </row>
    <row r="12" spans="1:2" ht="18" customHeight="1" x14ac:dyDescent="0.15">
      <c r="A12" s="295">
        <v>10</v>
      </c>
      <c r="B12" s="297" t="s">
        <v>563</v>
      </c>
    </row>
    <row r="13" spans="1:2" ht="18" customHeight="1" x14ac:dyDescent="0.15">
      <c r="A13" s="295">
        <v>11</v>
      </c>
      <c r="B13" s="297" t="s">
        <v>559</v>
      </c>
    </row>
    <row r="14" spans="1:2" ht="18" customHeight="1" x14ac:dyDescent="0.15">
      <c r="A14" s="295">
        <v>12</v>
      </c>
      <c r="B14" s="297" t="s">
        <v>564</v>
      </c>
    </row>
    <row r="15" spans="1:2" ht="18" customHeight="1" x14ac:dyDescent="0.15">
      <c r="A15" s="295">
        <v>13</v>
      </c>
      <c r="B15" s="297" t="s">
        <v>565</v>
      </c>
    </row>
    <row r="16" spans="1:2" x14ac:dyDescent="0.15">
      <c r="A16" s="295"/>
    </row>
  </sheetData>
  <mergeCells count="1">
    <mergeCell ref="A1:B1"/>
  </mergeCells>
  <phoneticPr fontId="2"/>
  <hyperlinks>
    <hyperlink ref="B3" location="人口基本表!A1" display="人口基本表" xr:uid="{00000000-0004-0000-0000-000000000000}"/>
    <hyperlink ref="B7" location="'愛知（転入）'!A1" display="都道府県・大都市別転入者数の推移（愛知県）" xr:uid="{00000000-0004-0000-0000-000001000000}"/>
    <hyperlink ref="B8" location="'愛知（転出）'!A1" display="都道府県・大都市別転出者数の推移（愛知県）" xr:uid="{00000000-0004-0000-0000-000002000000}"/>
    <hyperlink ref="B9" location="'愛知（増減）'!A1" display="都道府県・大都市別社会増減数の推移（愛知県）" xr:uid="{00000000-0004-0000-0000-000003000000}"/>
    <hyperlink ref="B10" location="'岐阜（転入）'!A1" display="都道府県・大都市別転入者数の推移（岐阜県）" xr:uid="{00000000-0004-0000-0000-000004000000}"/>
    <hyperlink ref="B11" location="'岐阜（転出）'!A1" display="都道府県・大都市別転出者数の推移（岐阜県）" xr:uid="{00000000-0004-0000-0000-000005000000}"/>
    <hyperlink ref="B12" location="'岐阜（増減） '!A1" display="都道府県・大都市別社会増減数の推移（岐阜県）" xr:uid="{00000000-0004-0000-0000-000006000000}"/>
    <hyperlink ref="B13" location="'三重（転入）'!A1" display="都道府県・大都市別転入者数の推移（三重県）" xr:uid="{00000000-0004-0000-0000-000007000000}"/>
    <hyperlink ref="B14" location="'三重（転出）'!A1" display="都道府県・大都市別転出者数の推移（三重県）" xr:uid="{00000000-0004-0000-0000-000008000000}"/>
    <hyperlink ref="B15" location="'三重（増減）'!A1" display="都道府県・大都市別社会増減数の推移（三重県）" xr:uid="{00000000-0004-0000-0000-000009000000}"/>
    <hyperlink ref="B4" location="'国勢調査人口（愛知県）の推移'!A1" display="国勢調査人口（愛知県）の推移" xr:uid="{00000000-0004-0000-0000-00000A000000}"/>
    <hyperlink ref="B5" location="'国勢調査人口（岐阜県）の推移'!A1" display="国勢調査人口（岐阜県）の推移" xr:uid="{00000000-0004-0000-0000-00000B000000}"/>
    <hyperlink ref="B6" location="'国勢調査人口（三重県）の推移'!A1" display="国勢調査人口（三重県）の推移" xr:uid="{00000000-0004-0000-0000-00000C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V245"/>
  <sheetViews>
    <sheetView workbookViewId="0">
      <pane xSplit="1" topLeftCell="AK1" activePane="topRight" state="frozen"/>
      <selection activeCell="C3" sqref="C3"/>
      <selection pane="topRight" activeCell="BB1" sqref="BB1"/>
    </sheetView>
  </sheetViews>
  <sheetFormatPr defaultRowHeight="14.25" x14ac:dyDescent="0.15"/>
  <cols>
    <col min="1" max="1" width="11.25" style="16" bestFit="1" customWidth="1"/>
    <col min="2" max="4" width="6.75" style="16" bestFit="1" customWidth="1"/>
    <col min="5" max="10" width="6.75" style="16" customWidth="1"/>
    <col min="11" max="50" width="6.75" style="16" bestFit="1" customWidth="1"/>
    <col min="51" max="54" width="6.75" style="16" customWidth="1"/>
    <col min="55" max="16384" width="9" style="16"/>
  </cols>
  <sheetData>
    <row r="1" spans="1:126" ht="15" thickBot="1" x14ac:dyDescent="0.2">
      <c r="A1" s="96" t="s">
        <v>132</v>
      </c>
      <c r="D1" s="298" t="s">
        <v>566</v>
      </c>
    </row>
    <row r="2" spans="1:126" x14ac:dyDescent="0.15">
      <c r="B2" s="36" t="s">
        <v>115</v>
      </c>
      <c r="C2" s="37">
        <v>46</v>
      </c>
      <c r="D2" s="37">
        <v>47</v>
      </c>
      <c r="E2" s="37">
        <v>48</v>
      </c>
      <c r="F2" s="37">
        <v>49</v>
      </c>
      <c r="G2" s="37">
        <v>50</v>
      </c>
      <c r="H2" s="37">
        <v>51</v>
      </c>
      <c r="I2" s="37">
        <v>52</v>
      </c>
      <c r="J2" s="37">
        <v>53</v>
      </c>
      <c r="K2" s="37">
        <v>54</v>
      </c>
      <c r="L2" s="37">
        <v>55</v>
      </c>
      <c r="M2" s="37">
        <v>56</v>
      </c>
      <c r="N2" s="37">
        <v>57</v>
      </c>
      <c r="O2" s="37">
        <v>58</v>
      </c>
      <c r="P2" s="37">
        <v>59</v>
      </c>
      <c r="Q2" s="37">
        <v>60</v>
      </c>
      <c r="R2" s="37">
        <v>61</v>
      </c>
      <c r="S2" s="37">
        <v>62</v>
      </c>
      <c r="T2" s="37">
        <v>63</v>
      </c>
      <c r="U2" s="37" t="s">
        <v>116</v>
      </c>
      <c r="V2" s="37">
        <v>2</v>
      </c>
      <c r="W2" s="37">
        <v>3</v>
      </c>
      <c r="X2" s="37">
        <v>4</v>
      </c>
      <c r="Y2" s="37">
        <v>5</v>
      </c>
      <c r="Z2" s="37">
        <v>6</v>
      </c>
      <c r="AA2" s="37">
        <v>7</v>
      </c>
      <c r="AB2" s="37">
        <v>8</v>
      </c>
      <c r="AC2" s="37">
        <v>9</v>
      </c>
      <c r="AD2" s="37">
        <v>10</v>
      </c>
      <c r="AE2" s="37">
        <v>11</v>
      </c>
      <c r="AF2" s="37">
        <v>12</v>
      </c>
      <c r="AG2" s="37">
        <v>13</v>
      </c>
      <c r="AH2" s="37">
        <v>14</v>
      </c>
      <c r="AI2" s="37">
        <v>15</v>
      </c>
      <c r="AJ2" s="37">
        <v>16</v>
      </c>
      <c r="AK2" s="37">
        <v>17</v>
      </c>
      <c r="AL2" s="37">
        <v>18</v>
      </c>
      <c r="AM2" s="37">
        <v>19</v>
      </c>
      <c r="AN2" s="37">
        <v>20</v>
      </c>
      <c r="AO2" s="37">
        <v>21</v>
      </c>
      <c r="AP2" s="37">
        <v>22</v>
      </c>
      <c r="AQ2" s="37">
        <v>23</v>
      </c>
      <c r="AR2" s="37">
        <v>24</v>
      </c>
      <c r="AS2" s="37">
        <v>25</v>
      </c>
      <c r="AT2" s="37">
        <v>26</v>
      </c>
      <c r="AU2" s="37">
        <v>27</v>
      </c>
      <c r="AV2" s="37">
        <v>28</v>
      </c>
      <c r="AW2" s="37">
        <v>29</v>
      </c>
      <c r="AX2" s="38">
        <v>30</v>
      </c>
      <c r="AY2" s="38" t="s">
        <v>576</v>
      </c>
      <c r="AZ2" s="38">
        <v>2</v>
      </c>
      <c r="BA2" s="38">
        <v>3</v>
      </c>
      <c r="BB2" s="38">
        <v>4</v>
      </c>
    </row>
    <row r="3" spans="1:126" ht="15" thickBot="1" x14ac:dyDescent="0.2">
      <c r="A3" s="17"/>
      <c r="B3" s="39">
        <v>1970</v>
      </c>
      <c r="C3" s="25">
        <v>1971</v>
      </c>
      <c r="D3" s="25">
        <v>1972</v>
      </c>
      <c r="E3" s="25">
        <v>1973</v>
      </c>
      <c r="F3" s="25">
        <v>1974</v>
      </c>
      <c r="G3" s="25">
        <v>1975</v>
      </c>
      <c r="H3" s="25">
        <v>1976</v>
      </c>
      <c r="I3" s="25">
        <v>1977</v>
      </c>
      <c r="J3" s="25">
        <v>1978</v>
      </c>
      <c r="K3" s="25">
        <v>1979</v>
      </c>
      <c r="L3" s="25">
        <v>1980</v>
      </c>
      <c r="M3" s="25">
        <v>1981</v>
      </c>
      <c r="N3" s="25">
        <v>1982</v>
      </c>
      <c r="O3" s="25">
        <v>1983</v>
      </c>
      <c r="P3" s="25">
        <v>1984</v>
      </c>
      <c r="Q3" s="25">
        <v>1985</v>
      </c>
      <c r="R3" s="25">
        <v>1986</v>
      </c>
      <c r="S3" s="25">
        <v>1987</v>
      </c>
      <c r="T3" s="25">
        <v>1988</v>
      </c>
      <c r="U3" s="25">
        <v>1989</v>
      </c>
      <c r="V3" s="25">
        <v>1990</v>
      </c>
      <c r="W3" s="25">
        <v>1991</v>
      </c>
      <c r="X3" s="25">
        <v>1992</v>
      </c>
      <c r="Y3" s="25">
        <v>1993</v>
      </c>
      <c r="Z3" s="25">
        <v>1994</v>
      </c>
      <c r="AA3" s="25">
        <v>1995</v>
      </c>
      <c r="AB3" s="25">
        <v>1996</v>
      </c>
      <c r="AC3" s="25">
        <v>1997</v>
      </c>
      <c r="AD3" s="25">
        <v>1998</v>
      </c>
      <c r="AE3" s="25">
        <v>1999</v>
      </c>
      <c r="AF3" s="25">
        <v>2000</v>
      </c>
      <c r="AG3" s="25">
        <v>2001</v>
      </c>
      <c r="AH3" s="25">
        <v>2002</v>
      </c>
      <c r="AI3" s="25">
        <v>2003</v>
      </c>
      <c r="AJ3" s="25">
        <v>2004</v>
      </c>
      <c r="AK3" s="25">
        <v>2005</v>
      </c>
      <c r="AL3" s="25">
        <v>2006</v>
      </c>
      <c r="AM3" s="25">
        <v>2007</v>
      </c>
      <c r="AN3" s="25">
        <v>2008</v>
      </c>
      <c r="AO3" s="25">
        <v>2009</v>
      </c>
      <c r="AP3" s="25">
        <v>2010</v>
      </c>
      <c r="AQ3" s="25">
        <v>2011</v>
      </c>
      <c r="AR3" s="25">
        <v>2012</v>
      </c>
      <c r="AS3" s="25">
        <v>2013</v>
      </c>
      <c r="AT3" s="25">
        <v>2014</v>
      </c>
      <c r="AU3" s="25">
        <v>2015</v>
      </c>
      <c r="AV3" s="25">
        <v>2016</v>
      </c>
      <c r="AW3" s="25">
        <v>2017</v>
      </c>
      <c r="AX3" s="26">
        <v>2018</v>
      </c>
      <c r="AY3" s="26">
        <v>2019</v>
      </c>
      <c r="AZ3" s="26">
        <v>2020</v>
      </c>
      <c r="BA3" s="26">
        <v>2021</v>
      </c>
      <c r="BB3" s="26">
        <v>2022</v>
      </c>
    </row>
    <row r="4" spans="1:126" ht="15" thickBot="1" x14ac:dyDescent="0.2">
      <c r="A4" s="33" t="s">
        <v>15</v>
      </c>
      <c r="B4" s="40">
        <v>52773</v>
      </c>
      <c r="C4" s="28">
        <v>54194</v>
      </c>
      <c r="D4" s="28">
        <v>51466</v>
      </c>
      <c r="E4" s="28">
        <v>50523</v>
      </c>
      <c r="F4" s="28">
        <v>47792</v>
      </c>
      <c r="G4" s="28">
        <v>45032</v>
      </c>
      <c r="H4" s="28">
        <v>42176</v>
      </c>
      <c r="I4" s="28">
        <v>41794</v>
      </c>
      <c r="J4" s="28">
        <v>41689</v>
      </c>
      <c r="K4" s="28">
        <v>41885</v>
      </c>
      <c r="L4" s="28">
        <v>40312</v>
      </c>
      <c r="M4" s="28">
        <v>40315</v>
      </c>
      <c r="N4" s="28">
        <v>40884</v>
      </c>
      <c r="O4" s="28">
        <v>40646</v>
      </c>
      <c r="P4" s="28">
        <v>39876</v>
      </c>
      <c r="Q4" s="28">
        <v>39385</v>
      </c>
      <c r="R4" s="28">
        <v>39863</v>
      </c>
      <c r="S4" s="28">
        <v>39485</v>
      </c>
      <c r="T4" s="28">
        <v>38804</v>
      </c>
      <c r="U4" s="28">
        <v>39211</v>
      </c>
      <c r="V4" s="28">
        <v>39234</v>
      </c>
      <c r="W4" s="28">
        <v>39716</v>
      </c>
      <c r="X4" s="28">
        <v>38882</v>
      </c>
      <c r="Y4" s="28">
        <v>39329</v>
      </c>
      <c r="Z4" s="28">
        <v>38229</v>
      </c>
      <c r="AA4" s="28">
        <v>38147</v>
      </c>
      <c r="AB4" s="28">
        <v>38154</v>
      </c>
      <c r="AC4" s="28">
        <v>38693</v>
      </c>
      <c r="AD4" s="28">
        <v>38659</v>
      </c>
      <c r="AE4" s="28">
        <v>37394</v>
      </c>
      <c r="AF4" s="28">
        <v>36987</v>
      </c>
      <c r="AG4" s="28">
        <v>37421</v>
      </c>
      <c r="AH4" s="28">
        <v>36059</v>
      </c>
      <c r="AI4" s="28">
        <v>35490</v>
      </c>
      <c r="AJ4" s="28">
        <v>34868</v>
      </c>
      <c r="AK4" s="28">
        <v>34606</v>
      </c>
      <c r="AL4" s="28">
        <v>34518</v>
      </c>
      <c r="AM4" s="28">
        <v>34325</v>
      </c>
      <c r="AN4" s="28">
        <v>33894</v>
      </c>
      <c r="AO4" s="28">
        <v>33150</v>
      </c>
      <c r="AP4" s="28">
        <v>30181</v>
      </c>
      <c r="AQ4" s="28">
        <v>29367</v>
      </c>
      <c r="AR4" s="28">
        <v>30546</v>
      </c>
      <c r="AS4" s="28">
        <v>30742</v>
      </c>
      <c r="AT4" s="28">
        <v>29412</v>
      </c>
      <c r="AU4" s="28">
        <v>31052</v>
      </c>
      <c r="AV4" s="28">
        <v>30490</v>
      </c>
      <c r="AW4" s="28">
        <v>30623</v>
      </c>
      <c r="AX4" s="27">
        <v>30801</v>
      </c>
      <c r="AY4" s="27">
        <v>31326</v>
      </c>
      <c r="AZ4" s="27">
        <v>30312</v>
      </c>
      <c r="BA4" s="27">
        <v>29931</v>
      </c>
      <c r="BB4" s="27">
        <v>29787</v>
      </c>
      <c r="BC4" s="408"/>
      <c r="BD4" s="408"/>
      <c r="BE4" s="408"/>
      <c r="BF4" s="408"/>
      <c r="BG4" s="408"/>
      <c r="BH4" s="408"/>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c r="CG4" s="408"/>
      <c r="CH4" s="408"/>
      <c r="CI4" s="408"/>
      <c r="CJ4" s="408"/>
      <c r="CK4" s="408"/>
      <c r="CL4" s="408"/>
      <c r="CM4" s="408"/>
      <c r="CN4" s="408"/>
      <c r="CO4" s="408"/>
      <c r="CP4" s="408"/>
      <c r="CQ4" s="408"/>
      <c r="CR4" s="408"/>
      <c r="CS4" s="408"/>
      <c r="CT4" s="408"/>
      <c r="CU4" s="408"/>
      <c r="CV4" s="408"/>
      <c r="CW4" s="408"/>
      <c r="CX4" s="408"/>
      <c r="CY4" s="408"/>
      <c r="CZ4" s="408"/>
      <c r="DA4" s="408"/>
      <c r="DB4" s="408"/>
      <c r="DC4" s="408"/>
      <c r="DD4" s="408"/>
      <c r="DE4" s="408"/>
      <c r="DF4" s="408"/>
      <c r="DG4" s="408"/>
      <c r="DH4" s="408"/>
      <c r="DI4" s="408"/>
      <c r="DJ4" s="408"/>
      <c r="DK4" s="408"/>
      <c r="DL4" s="408"/>
      <c r="DM4" s="408"/>
      <c r="DN4" s="408"/>
      <c r="DO4" s="408"/>
      <c r="DP4" s="408"/>
      <c r="DQ4" s="408"/>
      <c r="DR4" s="408"/>
      <c r="DS4" s="408"/>
      <c r="DT4" s="408"/>
      <c r="DU4" s="408"/>
      <c r="DV4" s="408"/>
    </row>
    <row r="5" spans="1:126" x14ac:dyDescent="0.15">
      <c r="A5" s="34" t="s">
        <v>16</v>
      </c>
      <c r="B5" s="41">
        <v>845</v>
      </c>
      <c r="C5" s="24">
        <v>944</v>
      </c>
      <c r="D5" s="24">
        <v>1014</v>
      </c>
      <c r="E5" s="24">
        <v>944</v>
      </c>
      <c r="F5" s="24">
        <v>1064</v>
      </c>
      <c r="G5" s="24">
        <v>936</v>
      </c>
      <c r="H5" s="24">
        <v>809</v>
      </c>
      <c r="I5" s="24">
        <v>756</v>
      </c>
      <c r="J5" s="24">
        <v>749</v>
      </c>
      <c r="K5" s="24">
        <v>754</v>
      </c>
      <c r="L5" s="24">
        <v>729</v>
      </c>
      <c r="M5" s="24">
        <v>549</v>
      </c>
      <c r="N5" s="24">
        <v>543</v>
      </c>
      <c r="O5" s="24">
        <v>537</v>
      </c>
      <c r="P5" s="24">
        <v>536</v>
      </c>
      <c r="Q5" s="24">
        <v>466</v>
      </c>
      <c r="R5" s="24">
        <v>508</v>
      </c>
      <c r="S5" s="24">
        <v>481</v>
      </c>
      <c r="T5" s="24">
        <v>493</v>
      </c>
      <c r="U5" s="24">
        <v>549</v>
      </c>
      <c r="V5" s="24">
        <v>560</v>
      </c>
      <c r="W5" s="24">
        <v>517</v>
      </c>
      <c r="X5" s="24">
        <v>575</v>
      </c>
      <c r="Y5" s="24">
        <v>490</v>
      </c>
      <c r="Z5" s="24">
        <v>480</v>
      </c>
      <c r="AA5" s="24">
        <v>521</v>
      </c>
      <c r="AB5" s="24">
        <v>562</v>
      </c>
      <c r="AC5" s="24">
        <v>517</v>
      </c>
      <c r="AD5" s="24">
        <v>500</v>
      </c>
      <c r="AE5" s="24">
        <v>446</v>
      </c>
      <c r="AF5" s="24">
        <v>512</v>
      </c>
      <c r="AG5" s="24">
        <v>502</v>
      </c>
      <c r="AH5" s="24">
        <v>446</v>
      </c>
      <c r="AI5" s="24">
        <v>536</v>
      </c>
      <c r="AJ5" s="24">
        <v>519</v>
      </c>
      <c r="AK5" s="24">
        <v>466</v>
      </c>
      <c r="AL5" s="24">
        <v>466</v>
      </c>
      <c r="AM5" s="24">
        <v>443</v>
      </c>
      <c r="AN5" s="24">
        <v>432</v>
      </c>
      <c r="AO5" s="24">
        <v>500</v>
      </c>
      <c r="AP5" s="24">
        <v>398</v>
      </c>
      <c r="AQ5" s="24">
        <v>400</v>
      </c>
      <c r="AR5" s="24">
        <v>342</v>
      </c>
      <c r="AS5" s="24">
        <v>341</v>
      </c>
      <c r="AT5" s="24">
        <v>341</v>
      </c>
      <c r="AU5" s="24">
        <v>364</v>
      </c>
      <c r="AV5" s="24">
        <v>322</v>
      </c>
      <c r="AW5" s="24">
        <v>350</v>
      </c>
      <c r="AX5" s="18">
        <v>362</v>
      </c>
      <c r="AY5" s="18">
        <v>368</v>
      </c>
      <c r="AZ5" s="18">
        <v>404</v>
      </c>
      <c r="BA5" s="18">
        <v>360</v>
      </c>
      <c r="BB5" s="18">
        <v>372</v>
      </c>
      <c r="BC5" s="408"/>
      <c r="BD5" s="408"/>
      <c r="BE5" s="408"/>
      <c r="BF5" s="408"/>
      <c r="BG5" s="408"/>
      <c r="BH5" s="408"/>
      <c r="BI5" s="408"/>
      <c r="BJ5" s="408"/>
      <c r="BK5" s="408"/>
      <c r="BL5" s="408"/>
      <c r="BM5" s="408"/>
      <c r="BN5" s="408"/>
      <c r="BO5" s="408"/>
      <c r="BP5" s="408"/>
      <c r="BQ5" s="408"/>
      <c r="BR5" s="408"/>
      <c r="BS5" s="408"/>
      <c r="BT5" s="408"/>
      <c r="BU5" s="408"/>
      <c r="BV5" s="408"/>
      <c r="BW5" s="408"/>
      <c r="BX5" s="408"/>
      <c r="BY5" s="408"/>
      <c r="BZ5" s="408"/>
      <c r="CA5" s="408"/>
      <c r="CB5" s="408"/>
      <c r="CC5" s="408"/>
      <c r="CD5" s="408"/>
      <c r="CE5" s="408"/>
      <c r="CF5" s="408"/>
      <c r="CG5" s="408"/>
      <c r="CH5" s="408"/>
      <c r="CI5" s="408"/>
      <c r="CJ5" s="408"/>
      <c r="CK5" s="408"/>
      <c r="CL5" s="408"/>
      <c r="CM5" s="408"/>
      <c r="CN5" s="408"/>
      <c r="CO5" s="408"/>
      <c r="CP5" s="408"/>
      <c r="CQ5" s="408"/>
      <c r="CR5" s="408"/>
      <c r="CS5" s="408"/>
      <c r="CT5" s="408"/>
      <c r="CU5" s="408"/>
      <c r="CV5" s="408"/>
      <c r="CW5" s="408"/>
      <c r="CX5" s="408"/>
      <c r="CY5" s="408"/>
      <c r="CZ5" s="408"/>
      <c r="DA5" s="408"/>
      <c r="DB5" s="408"/>
      <c r="DC5" s="408"/>
      <c r="DD5" s="408"/>
      <c r="DE5" s="408"/>
      <c r="DF5" s="408"/>
      <c r="DG5" s="408"/>
      <c r="DH5" s="408"/>
      <c r="DI5" s="408"/>
      <c r="DJ5" s="408"/>
      <c r="DK5" s="408"/>
      <c r="DL5" s="408"/>
      <c r="DM5" s="408"/>
      <c r="DN5" s="408"/>
      <c r="DO5" s="408"/>
      <c r="DP5" s="408"/>
      <c r="DQ5" s="408"/>
      <c r="DR5" s="408"/>
      <c r="DS5" s="408"/>
      <c r="DT5" s="408"/>
      <c r="DU5" s="408"/>
      <c r="DV5" s="408"/>
    </row>
    <row r="6" spans="1:126" x14ac:dyDescent="0.15">
      <c r="A6" s="34" t="s">
        <v>17</v>
      </c>
      <c r="B6" s="41">
        <v>208</v>
      </c>
      <c r="C6" s="24">
        <v>265</v>
      </c>
      <c r="D6" s="24">
        <v>285</v>
      </c>
      <c r="E6" s="24">
        <v>286</v>
      </c>
      <c r="F6" s="24">
        <v>337</v>
      </c>
      <c r="G6" s="24">
        <v>288</v>
      </c>
      <c r="H6" s="24">
        <v>291</v>
      </c>
      <c r="I6" s="24">
        <v>303</v>
      </c>
      <c r="J6" s="24">
        <v>287</v>
      </c>
      <c r="K6" s="24">
        <v>260</v>
      </c>
      <c r="L6" s="24">
        <v>243</v>
      </c>
      <c r="M6" s="24">
        <v>197</v>
      </c>
      <c r="N6" s="24">
        <v>248</v>
      </c>
      <c r="O6" s="24">
        <v>242</v>
      </c>
      <c r="P6" s="24">
        <v>229</v>
      </c>
      <c r="Q6" s="24">
        <v>240</v>
      </c>
      <c r="R6" s="24">
        <v>204</v>
      </c>
      <c r="S6" s="24">
        <v>212</v>
      </c>
      <c r="T6" s="24">
        <v>178</v>
      </c>
      <c r="U6" s="24">
        <v>175</v>
      </c>
      <c r="V6" s="24">
        <v>210</v>
      </c>
      <c r="W6" s="24">
        <v>180</v>
      </c>
      <c r="X6" s="24">
        <v>184</v>
      </c>
      <c r="Y6" s="24">
        <v>182</v>
      </c>
      <c r="Z6" s="24">
        <v>175</v>
      </c>
      <c r="AA6" s="24">
        <v>135</v>
      </c>
      <c r="AB6" s="24">
        <v>133</v>
      </c>
      <c r="AC6" s="24">
        <v>123</v>
      </c>
      <c r="AD6" s="24">
        <v>110</v>
      </c>
      <c r="AE6" s="24">
        <v>134</v>
      </c>
      <c r="AF6" s="24">
        <v>168</v>
      </c>
      <c r="AG6" s="24">
        <v>124</v>
      </c>
      <c r="AH6" s="24">
        <v>111</v>
      </c>
      <c r="AI6" s="24">
        <v>119</v>
      </c>
      <c r="AJ6" s="24">
        <v>103</v>
      </c>
      <c r="AK6" s="24">
        <v>110</v>
      </c>
      <c r="AL6" s="24">
        <v>84</v>
      </c>
      <c r="AM6" s="24">
        <v>97</v>
      </c>
      <c r="AN6" s="24">
        <v>111</v>
      </c>
      <c r="AO6" s="24">
        <v>113</v>
      </c>
      <c r="AP6" s="24">
        <v>74</v>
      </c>
      <c r="AQ6" s="24">
        <v>74</v>
      </c>
      <c r="AR6" s="24">
        <v>89</v>
      </c>
      <c r="AS6" s="24">
        <v>85</v>
      </c>
      <c r="AT6" s="24">
        <v>60</v>
      </c>
      <c r="AU6" s="24">
        <v>78</v>
      </c>
      <c r="AV6" s="24">
        <v>78</v>
      </c>
      <c r="AW6" s="24">
        <v>122</v>
      </c>
      <c r="AX6" s="18">
        <v>76</v>
      </c>
      <c r="AY6" s="18">
        <v>78</v>
      </c>
      <c r="AZ6" s="18">
        <v>58</v>
      </c>
      <c r="BA6" s="18">
        <v>68</v>
      </c>
      <c r="BB6" s="18">
        <v>59</v>
      </c>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8"/>
      <c r="CN6" s="408"/>
      <c r="CO6" s="408"/>
      <c r="CP6" s="408"/>
      <c r="CQ6" s="408"/>
      <c r="CR6" s="408"/>
      <c r="CS6" s="408"/>
      <c r="CT6" s="408"/>
      <c r="CU6" s="408"/>
      <c r="CV6" s="408"/>
      <c r="CW6" s="408"/>
      <c r="CX6" s="408"/>
      <c r="CY6" s="408"/>
      <c r="CZ6" s="408"/>
      <c r="DA6" s="408"/>
      <c r="DB6" s="408"/>
      <c r="DC6" s="408"/>
      <c r="DD6" s="408"/>
      <c r="DE6" s="408"/>
      <c r="DF6" s="408"/>
      <c r="DG6" s="408"/>
      <c r="DH6" s="408"/>
      <c r="DI6" s="408"/>
      <c r="DJ6" s="408"/>
      <c r="DK6" s="408"/>
      <c r="DL6" s="408"/>
      <c r="DM6" s="408"/>
      <c r="DN6" s="408"/>
      <c r="DO6" s="408"/>
      <c r="DP6" s="408"/>
      <c r="DQ6" s="408"/>
      <c r="DR6" s="408"/>
      <c r="DS6" s="408"/>
      <c r="DT6" s="408"/>
      <c r="DU6" s="408"/>
      <c r="DV6" s="408"/>
    </row>
    <row r="7" spans="1:126" x14ac:dyDescent="0.15">
      <c r="A7" s="34" t="s">
        <v>18</v>
      </c>
      <c r="B7" s="41">
        <v>123</v>
      </c>
      <c r="C7" s="24">
        <v>113</v>
      </c>
      <c r="D7" s="24">
        <v>138</v>
      </c>
      <c r="E7" s="24">
        <v>212</v>
      </c>
      <c r="F7" s="24">
        <v>170</v>
      </c>
      <c r="G7" s="24">
        <v>173</v>
      </c>
      <c r="H7" s="24">
        <v>185</v>
      </c>
      <c r="I7" s="24">
        <v>158</v>
      </c>
      <c r="J7" s="24">
        <v>154</v>
      </c>
      <c r="K7" s="24">
        <v>140</v>
      </c>
      <c r="L7" s="24">
        <v>136</v>
      </c>
      <c r="M7" s="24">
        <v>106</v>
      </c>
      <c r="N7" s="24">
        <v>126</v>
      </c>
      <c r="O7" s="24">
        <v>118</v>
      </c>
      <c r="P7" s="24">
        <v>159</v>
      </c>
      <c r="Q7" s="24">
        <v>121</v>
      </c>
      <c r="R7" s="24">
        <v>110</v>
      </c>
      <c r="S7" s="24">
        <v>108</v>
      </c>
      <c r="T7" s="24">
        <v>98</v>
      </c>
      <c r="U7" s="24">
        <v>92</v>
      </c>
      <c r="V7" s="24">
        <v>98</v>
      </c>
      <c r="W7" s="24">
        <v>82</v>
      </c>
      <c r="X7" s="24">
        <v>103</v>
      </c>
      <c r="Y7" s="24">
        <v>87</v>
      </c>
      <c r="Z7" s="24">
        <v>91</v>
      </c>
      <c r="AA7" s="24">
        <v>85</v>
      </c>
      <c r="AB7" s="24">
        <v>87</v>
      </c>
      <c r="AC7" s="24">
        <v>50</v>
      </c>
      <c r="AD7" s="24">
        <v>93</v>
      </c>
      <c r="AE7" s="24">
        <v>56</v>
      </c>
      <c r="AF7" s="24">
        <v>71</v>
      </c>
      <c r="AG7" s="24">
        <v>66</v>
      </c>
      <c r="AH7" s="24">
        <v>71</v>
      </c>
      <c r="AI7" s="24">
        <v>90</v>
      </c>
      <c r="AJ7" s="24">
        <v>83</v>
      </c>
      <c r="AK7" s="24">
        <v>66</v>
      </c>
      <c r="AL7" s="24">
        <v>63</v>
      </c>
      <c r="AM7" s="24">
        <v>51</v>
      </c>
      <c r="AN7" s="24">
        <v>94</v>
      </c>
      <c r="AO7" s="24">
        <v>63</v>
      </c>
      <c r="AP7" s="24">
        <v>45</v>
      </c>
      <c r="AQ7" s="24">
        <v>58</v>
      </c>
      <c r="AR7" s="24">
        <v>51</v>
      </c>
      <c r="AS7" s="24">
        <v>60</v>
      </c>
      <c r="AT7" s="24">
        <v>46</v>
      </c>
      <c r="AU7" s="24">
        <v>43</v>
      </c>
      <c r="AV7" s="24">
        <v>49</v>
      </c>
      <c r="AW7" s="24">
        <v>39</v>
      </c>
      <c r="AX7" s="18">
        <v>52</v>
      </c>
      <c r="AY7" s="18">
        <v>61</v>
      </c>
      <c r="AZ7" s="18">
        <v>47</v>
      </c>
      <c r="BA7" s="18">
        <v>46</v>
      </c>
      <c r="BB7" s="18">
        <v>48</v>
      </c>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c r="CG7" s="408"/>
      <c r="CH7" s="408"/>
      <c r="CI7" s="408"/>
      <c r="CJ7" s="408"/>
      <c r="CK7" s="408"/>
      <c r="CL7" s="408"/>
      <c r="CM7" s="408"/>
      <c r="CN7" s="408"/>
      <c r="CO7" s="408"/>
      <c r="CP7" s="408"/>
      <c r="CQ7" s="408"/>
      <c r="CR7" s="408"/>
      <c r="CS7" s="408"/>
      <c r="CT7" s="408"/>
      <c r="CU7" s="408"/>
      <c r="CV7" s="408"/>
      <c r="CW7" s="408"/>
      <c r="CX7" s="408"/>
      <c r="CY7" s="408"/>
      <c r="CZ7" s="408"/>
      <c r="DA7" s="408"/>
      <c r="DB7" s="408"/>
      <c r="DC7" s="408"/>
      <c r="DD7" s="408"/>
      <c r="DE7" s="408"/>
      <c r="DF7" s="408"/>
      <c r="DG7" s="408"/>
      <c r="DH7" s="408"/>
      <c r="DI7" s="408"/>
      <c r="DJ7" s="408"/>
      <c r="DK7" s="408"/>
      <c r="DL7" s="408"/>
      <c r="DM7" s="408"/>
      <c r="DN7" s="408"/>
      <c r="DO7" s="408"/>
      <c r="DP7" s="408"/>
      <c r="DQ7" s="408"/>
      <c r="DR7" s="408"/>
      <c r="DS7" s="408"/>
      <c r="DT7" s="408"/>
      <c r="DU7" s="408"/>
      <c r="DV7" s="408"/>
    </row>
    <row r="8" spans="1:126" x14ac:dyDescent="0.15">
      <c r="A8" s="34" t="s">
        <v>19</v>
      </c>
      <c r="B8" s="41">
        <v>157</v>
      </c>
      <c r="C8" s="24">
        <v>221</v>
      </c>
      <c r="D8" s="24">
        <v>210</v>
      </c>
      <c r="E8" s="24">
        <v>221</v>
      </c>
      <c r="F8" s="24">
        <v>265</v>
      </c>
      <c r="G8" s="24">
        <v>229</v>
      </c>
      <c r="H8" s="24">
        <v>257</v>
      </c>
      <c r="I8" s="24">
        <v>191</v>
      </c>
      <c r="J8" s="24">
        <v>197</v>
      </c>
      <c r="K8" s="24">
        <v>214</v>
      </c>
      <c r="L8" s="24">
        <v>187</v>
      </c>
      <c r="M8" s="24">
        <v>162</v>
      </c>
      <c r="N8" s="24">
        <v>158</v>
      </c>
      <c r="O8" s="24">
        <v>161</v>
      </c>
      <c r="P8" s="24">
        <v>151</v>
      </c>
      <c r="Q8" s="24">
        <v>178</v>
      </c>
      <c r="R8" s="24">
        <v>141</v>
      </c>
      <c r="S8" s="24">
        <v>139</v>
      </c>
      <c r="T8" s="24">
        <v>142</v>
      </c>
      <c r="U8" s="24">
        <v>125</v>
      </c>
      <c r="V8" s="24">
        <v>120</v>
      </c>
      <c r="W8" s="24">
        <v>188</v>
      </c>
      <c r="X8" s="24">
        <v>160</v>
      </c>
      <c r="Y8" s="24">
        <v>182</v>
      </c>
      <c r="Z8" s="24">
        <v>161</v>
      </c>
      <c r="AA8" s="24">
        <v>151</v>
      </c>
      <c r="AB8" s="24">
        <v>150</v>
      </c>
      <c r="AC8" s="24">
        <v>197</v>
      </c>
      <c r="AD8" s="24">
        <v>186</v>
      </c>
      <c r="AE8" s="24">
        <v>124</v>
      </c>
      <c r="AF8" s="24">
        <v>183</v>
      </c>
      <c r="AG8" s="24">
        <v>185</v>
      </c>
      <c r="AH8" s="24">
        <v>183</v>
      </c>
      <c r="AI8" s="24">
        <v>148</v>
      </c>
      <c r="AJ8" s="24">
        <v>184</v>
      </c>
      <c r="AK8" s="24">
        <v>206</v>
      </c>
      <c r="AL8" s="24">
        <v>168</v>
      </c>
      <c r="AM8" s="24">
        <v>176</v>
      </c>
      <c r="AN8" s="24">
        <v>190</v>
      </c>
      <c r="AO8" s="24">
        <v>168</v>
      </c>
      <c r="AP8" s="24">
        <v>139</v>
      </c>
      <c r="AQ8" s="24">
        <v>143</v>
      </c>
      <c r="AR8" s="24">
        <v>212</v>
      </c>
      <c r="AS8" s="24">
        <v>183</v>
      </c>
      <c r="AT8" s="24">
        <v>176</v>
      </c>
      <c r="AU8" s="24">
        <v>173</v>
      </c>
      <c r="AV8" s="24">
        <v>170</v>
      </c>
      <c r="AW8" s="24">
        <v>144</v>
      </c>
      <c r="AX8" s="18">
        <v>152</v>
      </c>
      <c r="AY8" s="18">
        <v>149</v>
      </c>
      <c r="AZ8" s="18">
        <v>127</v>
      </c>
      <c r="BA8" s="18">
        <v>143</v>
      </c>
      <c r="BB8" s="18">
        <v>143</v>
      </c>
      <c r="BC8" s="408"/>
      <c r="BD8" s="408"/>
      <c r="BE8" s="408"/>
      <c r="BF8" s="408"/>
      <c r="BG8" s="408"/>
      <c r="BH8" s="408"/>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8"/>
      <c r="CJ8" s="408"/>
      <c r="CK8" s="408"/>
      <c r="CL8" s="408"/>
      <c r="CM8" s="408"/>
      <c r="CN8" s="408"/>
      <c r="CO8" s="408"/>
      <c r="CP8" s="408"/>
      <c r="CQ8" s="408"/>
      <c r="CR8" s="408"/>
      <c r="CS8" s="408"/>
      <c r="CT8" s="408"/>
      <c r="CU8" s="408"/>
      <c r="CV8" s="408"/>
      <c r="CW8" s="408"/>
      <c r="CX8" s="408"/>
      <c r="CY8" s="408"/>
      <c r="CZ8" s="408"/>
      <c r="DA8" s="408"/>
      <c r="DB8" s="408"/>
      <c r="DC8" s="408"/>
      <c r="DD8" s="408"/>
      <c r="DE8" s="408"/>
      <c r="DF8" s="408"/>
      <c r="DG8" s="408"/>
      <c r="DH8" s="408"/>
      <c r="DI8" s="408"/>
      <c r="DJ8" s="408"/>
      <c r="DK8" s="408"/>
      <c r="DL8" s="408"/>
      <c r="DM8" s="408"/>
      <c r="DN8" s="408"/>
      <c r="DO8" s="408"/>
      <c r="DP8" s="408"/>
      <c r="DQ8" s="408"/>
      <c r="DR8" s="408"/>
      <c r="DS8" s="408"/>
      <c r="DT8" s="408"/>
      <c r="DU8" s="408"/>
      <c r="DV8" s="408"/>
    </row>
    <row r="9" spans="1:126" x14ac:dyDescent="0.15">
      <c r="A9" s="34" t="s">
        <v>20</v>
      </c>
      <c r="B9" s="41">
        <v>211</v>
      </c>
      <c r="C9" s="24">
        <v>213</v>
      </c>
      <c r="D9" s="24">
        <v>191</v>
      </c>
      <c r="E9" s="24">
        <v>227</v>
      </c>
      <c r="F9" s="24">
        <v>205</v>
      </c>
      <c r="G9" s="24">
        <v>207</v>
      </c>
      <c r="H9" s="24">
        <v>173</v>
      </c>
      <c r="I9" s="24">
        <v>169</v>
      </c>
      <c r="J9" s="24">
        <v>185</v>
      </c>
      <c r="K9" s="24">
        <v>143</v>
      </c>
      <c r="L9" s="24">
        <v>109</v>
      </c>
      <c r="M9" s="24">
        <v>140</v>
      </c>
      <c r="N9" s="24">
        <v>104</v>
      </c>
      <c r="O9" s="24">
        <v>145</v>
      </c>
      <c r="P9" s="24">
        <v>145</v>
      </c>
      <c r="Q9" s="24">
        <v>89</v>
      </c>
      <c r="R9" s="24">
        <v>106</v>
      </c>
      <c r="S9" s="24">
        <v>100</v>
      </c>
      <c r="T9" s="24">
        <v>103</v>
      </c>
      <c r="U9" s="24">
        <v>91</v>
      </c>
      <c r="V9" s="24">
        <v>102</v>
      </c>
      <c r="W9" s="24">
        <v>78</v>
      </c>
      <c r="X9" s="24">
        <v>89</v>
      </c>
      <c r="Y9" s="24">
        <v>87</v>
      </c>
      <c r="Z9" s="24">
        <v>81</v>
      </c>
      <c r="AA9" s="24">
        <v>76</v>
      </c>
      <c r="AB9" s="24">
        <v>56</v>
      </c>
      <c r="AC9" s="24">
        <v>84</v>
      </c>
      <c r="AD9" s="24">
        <v>80</v>
      </c>
      <c r="AE9" s="24">
        <v>68</v>
      </c>
      <c r="AF9" s="24">
        <v>65</v>
      </c>
      <c r="AG9" s="24">
        <v>74</v>
      </c>
      <c r="AH9" s="24">
        <v>60</v>
      </c>
      <c r="AI9" s="24">
        <v>50</v>
      </c>
      <c r="AJ9" s="24">
        <v>64</v>
      </c>
      <c r="AK9" s="24">
        <v>57</v>
      </c>
      <c r="AL9" s="24">
        <v>46</v>
      </c>
      <c r="AM9" s="24">
        <v>76</v>
      </c>
      <c r="AN9" s="24">
        <v>55</v>
      </c>
      <c r="AO9" s="24">
        <v>57</v>
      </c>
      <c r="AP9" s="24">
        <v>40</v>
      </c>
      <c r="AQ9" s="24">
        <v>40</v>
      </c>
      <c r="AR9" s="24">
        <v>38</v>
      </c>
      <c r="AS9" s="24">
        <v>52</v>
      </c>
      <c r="AT9" s="24">
        <v>58</v>
      </c>
      <c r="AU9" s="24">
        <v>40</v>
      </c>
      <c r="AV9" s="24">
        <v>36</v>
      </c>
      <c r="AW9" s="24">
        <v>59</v>
      </c>
      <c r="AX9" s="18">
        <v>44</v>
      </c>
      <c r="AY9" s="18">
        <v>41</v>
      </c>
      <c r="AZ9" s="18">
        <v>44</v>
      </c>
      <c r="BA9" s="18">
        <v>38</v>
      </c>
      <c r="BB9" s="18">
        <v>34</v>
      </c>
      <c r="BC9" s="408"/>
      <c r="BD9" s="408"/>
      <c r="BE9" s="408"/>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8"/>
      <c r="CJ9" s="408"/>
      <c r="CK9" s="408"/>
      <c r="CL9" s="408"/>
      <c r="CM9" s="408"/>
      <c r="CN9" s="408"/>
      <c r="CO9" s="408"/>
      <c r="CP9" s="408"/>
      <c r="CQ9" s="408"/>
      <c r="CR9" s="408"/>
      <c r="CS9" s="408"/>
      <c r="CT9" s="408"/>
      <c r="CU9" s="408"/>
      <c r="CV9" s="408"/>
      <c r="CW9" s="408"/>
      <c r="CX9" s="408"/>
      <c r="CY9" s="408"/>
      <c r="CZ9" s="408"/>
      <c r="DA9" s="408"/>
      <c r="DB9" s="408"/>
      <c r="DC9" s="408"/>
      <c r="DD9" s="408"/>
      <c r="DE9" s="408"/>
      <c r="DF9" s="408"/>
      <c r="DG9" s="408"/>
      <c r="DH9" s="408"/>
      <c r="DI9" s="408"/>
      <c r="DJ9" s="408"/>
      <c r="DK9" s="408"/>
      <c r="DL9" s="408"/>
      <c r="DM9" s="408"/>
      <c r="DN9" s="408"/>
      <c r="DO9" s="408"/>
      <c r="DP9" s="408"/>
      <c r="DQ9" s="408"/>
      <c r="DR9" s="408"/>
      <c r="DS9" s="408"/>
      <c r="DT9" s="408"/>
      <c r="DU9" s="408"/>
      <c r="DV9" s="408"/>
    </row>
    <row r="10" spans="1:126" x14ac:dyDescent="0.15">
      <c r="A10" s="34" t="s">
        <v>21</v>
      </c>
      <c r="B10" s="41">
        <v>73</v>
      </c>
      <c r="C10" s="24">
        <v>62</v>
      </c>
      <c r="D10" s="24">
        <v>68</v>
      </c>
      <c r="E10" s="24">
        <v>69</v>
      </c>
      <c r="F10" s="24">
        <v>98</v>
      </c>
      <c r="G10" s="24">
        <v>99</v>
      </c>
      <c r="H10" s="24">
        <v>80</v>
      </c>
      <c r="I10" s="24">
        <v>77</v>
      </c>
      <c r="J10" s="24">
        <v>77</v>
      </c>
      <c r="K10" s="24">
        <v>80</v>
      </c>
      <c r="L10" s="24">
        <v>78</v>
      </c>
      <c r="M10" s="24">
        <v>74</v>
      </c>
      <c r="N10" s="24">
        <v>70</v>
      </c>
      <c r="O10" s="24">
        <v>69</v>
      </c>
      <c r="P10" s="24">
        <v>71</v>
      </c>
      <c r="Q10" s="24">
        <v>61</v>
      </c>
      <c r="R10" s="24">
        <v>68</v>
      </c>
      <c r="S10" s="24">
        <v>69</v>
      </c>
      <c r="T10" s="24">
        <v>72</v>
      </c>
      <c r="U10" s="24">
        <v>70</v>
      </c>
      <c r="V10" s="24">
        <v>78</v>
      </c>
      <c r="W10" s="24">
        <v>74</v>
      </c>
      <c r="X10" s="24">
        <v>53</v>
      </c>
      <c r="Y10" s="24">
        <v>58</v>
      </c>
      <c r="Z10" s="24">
        <v>71</v>
      </c>
      <c r="AA10" s="24">
        <v>51</v>
      </c>
      <c r="AB10" s="24">
        <v>47</v>
      </c>
      <c r="AC10" s="24">
        <v>60</v>
      </c>
      <c r="AD10" s="24">
        <v>58</v>
      </c>
      <c r="AE10" s="24">
        <v>43</v>
      </c>
      <c r="AF10" s="24">
        <v>56</v>
      </c>
      <c r="AG10" s="24">
        <v>55</v>
      </c>
      <c r="AH10" s="24">
        <v>57</v>
      </c>
      <c r="AI10" s="24">
        <v>58</v>
      </c>
      <c r="AJ10" s="24">
        <v>36</v>
      </c>
      <c r="AK10" s="24">
        <v>38</v>
      </c>
      <c r="AL10" s="24">
        <v>46</v>
      </c>
      <c r="AM10" s="24">
        <v>35</v>
      </c>
      <c r="AN10" s="24">
        <v>44</v>
      </c>
      <c r="AO10" s="24">
        <v>43</v>
      </c>
      <c r="AP10" s="24">
        <v>41</v>
      </c>
      <c r="AQ10" s="24">
        <v>29</v>
      </c>
      <c r="AR10" s="24">
        <v>32</v>
      </c>
      <c r="AS10" s="24">
        <v>51</v>
      </c>
      <c r="AT10" s="24">
        <v>32</v>
      </c>
      <c r="AU10" s="24">
        <v>64</v>
      </c>
      <c r="AV10" s="24">
        <v>40</v>
      </c>
      <c r="AW10" s="24">
        <v>42</v>
      </c>
      <c r="AX10" s="18">
        <v>56</v>
      </c>
      <c r="AY10" s="18">
        <v>38</v>
      </c>
      <c r="AZ10" s="18">
        <v>24</v>
      </c>
      <c r="BA10" s="18">
        <v>50</v>
      </c>
      <c r="BB10" s="18">
        <v>41</v>
      </c>
      <c r="BC10" s="408"/>
      <c r="BD10" s="408"/>
      <c r="BE10" s="408"/>
      <c r="BF10" s="408"/>
      <c r="BG10" s="408"/>
      <c r="BH10" s="408"/>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c r="CG10" s="408"/>
      <c r="CH10" s="408"/>
      <c r="CI10" s="408"/>
      <c r="CJ10" s="408"/>
      <c r="CK10" s="408"/>
      <c r="CL10" s="408"/>
      <c r="CM10" s="408"/>
      <c r="CN10" s="408"/>
      <c r="CO10" s="408"/>
      <c r="CP10" s="408"/>
      <c r="CQ10" s="408"/>
      <c r="CR10" s="408"/>
      <c r="CS10" s="408"/>
      <c r="CT10" s="408"/>
      <c r="CU10" s="408"/>
      <c r="CV10" s="408"/>
      <c r="CW10" s="408"/>
      <c r="CX10" s="408"/>
      <c r="CY10" s="408"/>
      <c r="CZ10" s="408"/>
      <c r="DA10" s="408"/>
      <c r="DB10" s="408"/>
      <c r="DC10" s="408"/>
      <c r="DD10" s="408"/>
      <c r="DE10" s="408"/>
      <c r="DF10" s="408"/>
      <c r="DG10" s="408"/>
      <c r="DH10" s="408"/>
      <c r="DI10" s="408"/>
      <c r="DJ10" s="408"/>
      <c r="DK10" s="408"/>
      <c r="DL10" s="408"/>
      <c r="DM10" s="408"/>
      <c r="DN10" s="408"/>
      <c r="DO10" s="408"/>
      <c r="DP10" s="408"/>
      <c r="DQ10" s="408"/>
      <c r="DR10" s="408"/>
      <c r="DS10" s="408"/>
      <c r="DT10" s="408"/>
      <c r="DU10" s="408"/>
      <c r="DV10" s="408"/>
    </row>
    <row r="11" spans="1:126" x14ac:dyDescent="0.15">
      <c r="A11" s="34" t="s">
        <v>22</v>
      </c>
      <c r="B11" s="41">
        <v>172</v>
      </c>
      <c r="C11" s="24">
        <v>204</v>
      </c>
      <c r="D11" s="24">
        <v>211</v>
      </c>
      <c r="E11" s="24">
        <v>174</v>
      </c>
      <c r="F11" s="24">
        <v>191</v>
      </c>
      <c r="G11" s="24">
        <v>166</v>
      </c>
      <c r="H11" s="24">
        <v>151</v>
      </c>
      <c r="I11" s="24">
        <v>188</v>
      </c>
      <c r="J11" s="24">
        <v>178</v>
      </c>
      <c r="K11" s="24">
        <v>163</v>
      </c>
      <c r="L11" s="24">
        <v>161</v>
      </c>
      <c r="M11" s="24">
        <v>144</v>
      </c>
      <c r="N11" s="24">
        <v>146</v>
      </c>
      <c r="O11" s="24">
        <v>149</v>
      </c>
      <c r="P11" s="24">
        <v>146</v>
      </c>
      <c r="Q11" s="24">
        <v>144</v>
      </c>
      <c r="R11" s="24">
        <v>143</v>
      </c>
      <c r="S11" s="24">
        <v>143</v>
      </c>
      <c r="T11" s="24">
        <v>123</v>
      </c>
      <c r="U11" s="24">
        <v>108</v>
      </c>
      <c r="V11" s="24">
        <v>152</v>
      </c>
      <c r="W11" s="24">
        <v>133</v>
      </c>
      <c r="X11" s="24">
        <v>90</v>
      </c>
      <c r="Y11" s="24">
        <v>138</v>
      </c>
      <c r="Z11" s="24">
        <v>122</v>
      </c>
      <c r="AA11" s="24">
        <v>143</v>
      </c>
      <c r="AB11" s="24">
        <v>133</v>
      </c>
      <c r="AC11" s="24">
        <v>130</v>
      </c>
      <c r="AD11" s="24">
        <v>126</v>
      </c>
      <c r="AE11" s="24">
        <v>113</v>
      </c>
      <c r="AF11" s="24">
        <v>120</v>
      </c>
      <c r="AG11" s="24">
        <v>99</v>
      </c>
      <c r="AH11" s="24">
        <v>115</v>
      </c>
      <c r="AI11" s="24">
        <v>86</v>
      </c>
      <c r="AJ11" s="24">
        <v>98</v>
      </c>
      <c r="AK11" s="24">
        <v>80</v>
      </c>
      <c r="AL11" s="24">
        <v>88</v>
      </c>
      <c r="AM11" s="24">
        <v>119</v>
      </c>
      <c r="AN11" s="24">
        <v>103</v>
      </c>
      <c r="AO11" s="24">
        <v>90</v>
      </c>
      <c r="AP11" s="24">
        <v>104</v>
      </c>
      <c r="AQ11" s="24">
        <v>79</v>
      </c>
      <c r="AR11" s="24">
        <v>103</v>
      </c>
      <c r="AS11" s="24">
        <v>141</v>
      </c>
      <c r="AT11" s="24">
        <v>143</v>
      </c>
      <c r="AU11" s="24">
        <v>157</v>
      </c>
      <c r="AV11" s="24">
        <v>102</v>
      </c>
      <c r="AW11" s="24">
        <v>124</v>
      </c>
      <c r="AX11" s="18">
        <v>86</v>
      </c>
      <c r="AY11" s="18">
        <v>93</v>
      </c>
      <c r="AZ11" s="18">
        <v>89</v>
      </c>
      <c r="BA11" s="18">
        <v>113</v>
      </c>
      <c r="BB11" s="18">
        <v>78</v>
      </c>
      <c r="BC11" s="408"/>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8"/>
      <c r="BZ11" s="408"/>
      <c r="CA11" s="408"/>
      <c r="CB11" s="408"/>
      <c r="CC11" s="408"/>
      <c r="CD11" s="408"/>
      <c r="CE11" s="408"/>
      <c r="CF11" s="408"/>
      <c r="CG11" s="408"/>
      <c r="CH11" s="408"/>
      <c r="CI11" s="408"/>
      <c r="CJ11" s="408"/>
      <c r="CK11" s="408"/>
      <c r="CL11" s="408"/>
      <c r="CM11" s="408"/>
      <c r="CN11" s="408"/>
      <c r="CO11" s="408"/>
      <c r="CP11" s="408"/>
      <c r="CQ11" s="408"/>
      <c r="CR11" s="408"/>
      <c r="CS11" s="408"/>
      <c r="CT11" s="408"/>
      <c r="CU11" s="408"/>
      <c r="CV11" s="408"/>
      <c r="CW11" s="408"/>
      <c r="CX11" s="408"/>
      <c r="CY11" s="408"/>
      <c r="CZ11" s="408"/>
      <c r="DA11" s="408"/>
      <c r="DB11" s="408"/>
      <c r="DC11" s="408"/>
      <c r="DD11" s="408"/>
      <c r="DE11" s="408"/>
      <c r="DF11" s="408"/>
      <c r="DG11" s="408"/>
      <c r="DH11" s="408"/>
      <c r="DI11" s="408"/>
      <c r="DJ11" s="408"/>
      <c r="DK11" s="408"/>
      <c r="DL11" s="408"/>
      <c r="DM11" s="408"/>
      <c r="DN11" s="408"/>
      <c r="DO11" s="408"/>
      <c r="DP11" s="408"/>
      <c r="DQ11" s="408"/>
      <c r="DR11" s="408"/>
      <c r="DS11" s="408"/>
      <c r="DT11" s="408"/>
      <c r="DU11" s="408"/>
      <c r="DV11" s="408"/>
    </row>
    <row r="12" spans="1:126" x14ac:dyDescent="0.15">
      <c r="A12" s="34" t="s">
        <v>23</v>
      </c>
      <c r="B12" s="41">
        <v>147</v>
      </c>
      <c r="C12" s="24">
        <v>139</v>
      </c>
      <c r="D12" s="24">
        <v>144</v>
      </c>
      <c r="E12" s="24">
        <v>204</v>
      </c>
      <c r="F12" s="24">
        <v>217</v>
      </c>
      <c r="G12" s="24">
        <v>165</v>
      </c>
      <c r="H12" s="24">
        <v>141</v>
      </c>
      <c r="I12" s="24">
        <v>166</v>
      </c>
      <c r="J12" s="24">
        <v>211</v>
      </c>
      <c r="K12" s="24">
        <v>210</v>
      </c>
      <c r="L12" s="24">
        <v>196</v>
      </c>
      <c r="M12" s="24">
        <v>197</v>
      </c>
      <c r="N12" s="24">
        <v>287</v>
      </c>
      <c r="O12" s="24">
        <v>235</v>
      </c>
      <c r="P12" s="24">
        <v>191</v>
      </c>
      <c r="Q12" s="24">
        <v>227</v>
      </c>
      <c r="R12" s="24">
        <v>239</v>
      </c>
      <c r="S12" s="24">
        <v>238</v>
      </c>
      <c r="T12" s="24">
        <v>230</v>
      </c>
      <c r="U12" s="24">
        <v>339</v>
      </c>
      <c r="V12" s="24">
        <v>230</v>
      </c>
      <c r="W12" s="24">
        <v>278</v>
      </c>
      <c r="X12" s="24">
        <v>271</v>
      </c>
      <c r="Y12" s="24">
        <v>300</v>
      </c>
      <c r="Z12" s="24">
        <v>263</v>
      </c>
      <c r="AA12" s="24">
        <v>248</v>
      </c>
      <c r="AB12" s="24">
        <v>293</v>
      </c>
      <c r="AC12" s="24">
        <v>296</v>
      </c>
      <c r="AD12" s="24">
        <v>273</v>
      </c>
      <c r="AE12" s="24">
        <v>267</v>
      </c>
      <c r="AF12" s="24">
        <v>269</v>
      </c>
      <c r="AG12" s="24">
        <v>251</v>
      </c>
      <c r="AH12" s="24">
        <v>280</v>
      </c>
      <c r="AI12" s="24">
        <v>276</v>
      </c>
      <c r="AJ12" s="24">
        <v>256</v>
      </c>
      <c r="AK12" s="24">
        <v>262</v>
      </c>
      <c r="AL12" s="24">
        <v>283</v>
      </c>
      <c r="AM12" s="24">
        <v>233</v>
      </c>
      <c r="AN12" s="24">
        <v>233</v>
      </c>
      <c r="AO12" s="24">
        <v>229</v>
      </c>
      <c r="AP12" s="24">
        <v>251</v>
      </c>
      <c r="AQ12" s="24">
        <v>185</v>
      </c>
      <c r="AR12" s="24">
        <v>218</v>
      </c>
      <c r="AS12" s="24">
        <v>201</v>
      </c>
      <c r="AT12" s="24">
        <v>231</v>
      </c>
      <c r="AU12" s="24">
        <v>226</v>
      </c>
      <c r="AV12" s="24">
        <v>208</v>
      </c>
      <c r="AW12" s="24">
        <v>231</v>
      </c>
      <c r="AX12" s="18">
        <v>184</v>
      </c>
      <c r="AY12" s="18">
        <v>209</v>
      </c>
      <c r="AZ12" s="18">
        <v>202</v>
      </c>
      <c r="BA12" s="18">
        <v>210</v>
      </c>
      <c r="BB12" s="18">
        <v>216</v>
      </c>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8"/>
      <c r="BZ12" s="408"/>
      <c r="CA12" s="408"/>
      <c r="CB12" s="408"/>
      <c r="CC12" s="408"/>
      <c r="CD12" s="408"/>
      <c r="CE12" s="408"/>
      <c r="CF12" s="408"/>
      <c r="CG12" s="408"/>
      <c r="CH12" s="408"/>
      <c r="CI12" s="408"/>
      <c r="CJ12" s="408"/>
      <c r="CK12" s="408"/>
      <c r="CL12" s="408"/>
      <c r="CM12" s="408"/>
      <c r="CN12" s="408"/>
      <c r="CO12" s="408"/>
      <c r="CP12" s="408"/>
      <c r="CQ12" s="408"/>
      <c r="CR12" s="408"/>
      <c r="CS12" s="408"/>
      <c r="CT12" s="408"/>
      <c r="CU12" s="408"/>
      <c r="CV12" s="408"/>
      <c r="CW12" s="408"/>
      <c r="CX12" s="408"/>
      <c r="CY12" s="408"/>
      <c r="CZ12" s="408"/>
      <c r="DA12" s="408"/>
      <c r="DB12" s="408"/>
      <c r="DC12" s="408"/>
      <c r="DD12" s="408"/>
      <c r="DE12" s="408"/>
      <c r="DF12" s="408"/>
      <c r="DG12" s="408"/>
      <c r="DH12" s="408"/>
      <c r="DI12" s="408"/>
      <c r="DJ12" s="408"/>
      <c r="DK12" s="408"/>
      <c r="DL12" s="408"/>
      <c r="DM12" s="408"/>
      <c r="DN12" s="408"/>
      <c r="DO12" s="408"/>
      <c r="DP12" s="408"/>
      <c r="DQ12" s="408"/>
      <c r="DR12" s="408"/>
      <c r="DS12" s="408"/>
      <c r="DT12" s="408"/>
      <c r="DU12" s="408"/>
      <c r="DV12" s="408"/>
    </row>
    <row r="13" spans="1:126" x14ac:dyDescent="0.15">
      <c r="A13" s="34" t="s">
        <v>24</v>
      </c>
      <c r="B13" s="41">
        <v>134</v>
      </c>
      <c r="C13" s="24">
        <v>191</v>
      </c>
      <c r="D13" s="24">
        <v>127</v>
      </c>
      <c r="E13" s="24">
        <v>115</v>
      </c>
      <c r="F13" s="24">
        <v>133</v>
      </c>
      <c r="G13" s="24">
        <v>108</v>
      </c>
      <c r="H13" s="24">
        <v>142</v>
      </c>
      <c r="I13" s="24">
        <v>120</v>
      </c>
      <c r="J13" s="24">
        <v>105</v>
      </c>
      <c r="K13" s="24">
        <v>121</v>
      </c>
      <c r="L13" s="24">
        <v>131</v>
      </c>
      <c r="M13" s="24">
        <v>131</v>
      </c>
      <c r="N13" s="24">
        <v>132</v>
      </c>
      <c r="O13" s="24">
        <v>212</v>
      </c>
      <c r="P13" s="24">
        <v>161</v>
      </c>
      <c r="Q13" s="24">
        <v>319</v>
      </c>
      <c r="R13" s="24">
        <v>125</v>
      </c>
      <c r="S13" s="24">
        <v>276</v>
      </c>
      <c r="T13" s="24">
        <v>172</v>
      </c>
      <c r="U13" s="24">
        <v>152</v>
      </c>
      <c r="V13" s="24">
        <v>150</v>
      </c>
      <c r="W13" s="24">
        <v>151</v>
      </c>
      <c r="X13" s="24">
        <v>183</v>
      </c>
      <c r="Y13" s="24">
        <v>138</v>
      </c>
      <c r="Z13" s="24">
        <v>198</v>
      </c>
      <c r="AA13" s="24">
        <v>175</v>
      </c>
      <c r="AB13" s="24">
        <v>147</v>
      </c>
      <c r="AC13" s="24">
        <v>195</v>
      </c>
      <c r="AD13" s="24">
        <v>178</v>
      </c>
      <c r="AE13" s="24">
        <v>158</v>
      </c>
      <c r="AF13" s="24">
        <v>199</v>
      </c>
      <c r="AG13" s="24">
        <v>171</v>
      </c>
      <c r="AH13" s="24">
        <v>150</v>
      </c>
      <c r="AI13" s="24">
        <v>257</v>
      </c>
      <c r="AJ13" s="24">
        <v>202</v>
      </c>
      <c r="AK13" s="24">
        <v>140</v>
      </c>
      <c r="AL13" s="24">
        <v>144</v>
      </c>
      <c r="AM13" s="24">
        <v>163</v>
      </c>
      <c r="AN13" s="24">
        <v>166</v>
      </c>
      <c r="AO13" s="24">
        <v>165</v>
      </c>
      <c r="AP13" s="24">
        <v>136</v>
      </c>
      <c r="AQ13" s="24">
        <v>124</v>
      </c>
      <c r="AR13" s="24">
        <v>145</v>
      </c>
      <c r="AS13" s="24">
        <v>102</v>
      </c>
      <c r="AT13" s="24">
        <v>141</v>
      </c>
      <c r="AU13" s="24">
        <v>121</v>
      </c>
      <c r="AV13" s="24">
        <v>120</v>
      </c>
      <c r="AW13" s="24">
        <v>145</v>
      </c>
      <c r="AX13" s="18">
        <v>110</v>
      </c>
      <c r="AY13" s="18">
        <v>143</v>
      </c>
      <c r="AZ13" s="18">
        <v>138</v>
      </c>
      <c r="BA13" s="18">
        <v>123</v>
      </c>
      <c r="BB13" s="18">
        <v>139</v>
      </c>
      <c r="BC13" s="40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c r="BZ13" s="408"/>
      <c r="CA13" s="408"/>
      <c r="CB13" s="408"/>
      <c r="CC13" s="408"/>
      <c r="CD13" s="408"/>
      <c r="CE13" s="408"/>
      <c r="CF13" s="408"/>
      <c r="CG13" s="408"/>
      <c r="CH13" s="408"/>
      <c r="CI13" s="408"/>
      <c r="CJ13" s="408"/>
      <c r="CK13" s="408"/>
      <c r="CL13" s="408"/>
      <c r="CM13" s="408"/>
      <c r="CN13" s="408"/>
      <c r="CO13" s="408"/>
      <c r="CP13" s="408"/>
      <c r="CQ13" s="408"/>
      <c r="CR13" s="408"/>
      <c r="CS13" s="408"/>
      <c r="CT13" s="408"/>
      <c r="CU13" s="408"/>
      <c r="CV13" s="408"/>
      <c r="CW13" s="408"/>
      <c r="CX13" s="408"/>
      <c r="CY13" s="408"/>
      <c r="CZ13" s="408"/>
      <c r="DA13" s="408"/>
      <c r="DB13" s="408"/>
      <c r="DC13" s="408"/>
      <c r="DD13" s="408"/>
      <c r="DE13" s="408"/>
      <c r="DF13" s="408"/>
      <c r="DG13" s="408"/>
      <c r="DH13" s="408"/>
      <c r="DI13" s="408"/>
      <c r="DJ13" s="408"/>
      <c r="DK13" s="408"/>
      <c r="DL13" s="408"/>
      <c r="DM13" s="408"/>
      <c r="DN13" s="408"/>
      <c r="DO13" s="408"/>
      <c r="DP13" s="408"/>
      <c r="DQ13" s="408"/>
      <c r="DR13" s="408"/>
      <c r="DS13" s="408"/>
      <c r="DT13" s="408"/>
      <c r="DU13" s="408"/>
      <c r="DV13" s="408"/>
    </row>
    <row r="14" spans="1:126" x14ac:dyDescent="0.15">
      <c r="A14" s="34" t="s">
        <v>25</v>
      </c>
      <c r="B14" s="41">
        <v>121</v>
      </c>
      <c r="C14" s="24">
        <v>130</v>
      </c>
      <c r="D14" s="24">
        <v>124</v>
      </c>
      <c r="E14" s="24">
        <v>138</v>
      </c>
      <c r="F14" s="24">
        <v>134</v>
      </c>
      <c r="G14" s="24">
        <v>148</v>
      </c>
      <c r="H14" s="24">
        <v>95</v>
      </c>
      <c r="I14" s="24">
        <v>141</v>
      </c>
      <c r="J14" s="24">
        <v>115</v>
      </c>
      <c r="K14" s="24">
        <v>121</v>
      </c>
      <c r="L14" s="24">
        <v>119</v>
      </c>
      <c r="M14" s="24">
        <v>136</v>
      </c>
      <c r="N14" s="24">
        <v>129</v>
      </c>
      <c r="O14" s="24">
        <v>126</v>
      </c>
      <c r="P14" s="24">
        <v>136</v>
      </c>
      <c r="Q14" s="24">
        <v>165</v>
      </c>
      <c r="R14" s="24">
        <v>140</v>
      </c>
      <c r="S14" s="24">
        <v>130</v>
      </c>
      <c r="T14" s="24">
        <v>124</v>
      </c>
      <c r="U14" s="24">
        <v>122</v>
      </c>
      <c r="V14" s="24">
        <v>145</v>
      </c>
      <c r="W14" s="24">
        <v>147</v>
      </c>
      <c r="X14" s="24">
        <v>138</v>
      </c>
      <c r="Y14" s="24">
        <v>166</v>
      </c>
      <c r="Z14" s="24">
        <v>147</v>
      </c>
      <c r="AA14" s="24">
        <v>185</v>
      </c>
      <c r="AB14" s="24">
        <v>191</v>
      </c>
      <c r="AC14" s="24">
        <v>187</v>
      </c>
      <c r="AD14" s="24">
        <v>192</v>
      </c>
      <c r="AE14" s="24">
        <v>163</v>
      </c>
      <c r="AF14" s="24">
        <v>188</v>
      </c>
      <c r="AG14" s="24">
        <v>171</v>
      </c>
      <c r="AH14" s="24">
        <v>173</v>
      </c>
      <c r="AI14" s="24">
        <v>150</v>
      </c>
      <c r="AJ14" s="24">
        <v>183</v>
      </c>
      <c r="AK14" s="24">
        <v>139</v>
      </c>
      <c r="AL14" s="24">
        <v>121</v>
      </c>
      <c r="AM14" s="24">
        <v>150</v>
      </c>
      <c r="AN14" s="24">
        <v>124</v>
      </c>
      <c r="AO14" s="24">
        <v>173</v>
      </c>
      <c r="AP14" s="24">
        <v>150</v>
      </c>
      <c r="AQ14" s="24">
        <v>156</v>
      </c>
      <c r="AR14" s="24">
        <v>139</v>
      </c>
      <c r="AS14" s="24">
        <v>112</v>
      </c>
      <c r="AT14" s="24">
        <v>130</v>
      </c>
      <c r="AU14" s="24">
        <v>139</v>
      </c>
      <c r="AV14" s="24">
        <v>128</v>
      </c>
      <c r="AW14" s="24">
        <v>109</v>
      </c>
      <c r="AX14" s="18">
        <v>140</v>
      </c>
      <c r="AY14" s="18">
        <v>124</v>
      </c>
      <c r="AZ14" s="18">
        <v>136</v>
      </c>
      <c r="BA14" s="18">
        <v>118</v>
      </c>
      <c r="BB14" s="18">
        <v>153</v>
      </c>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08"/>
      <c r="BY14" s="408"/>
      <c r="BZ14" s="408"/>
      <c r="CA14" s="408"/>
      <c r="CB14" s="408"/>
      <c r="CC14" s="408"/>
      <c r="CD14" s="408"/>
      <c r="CE14" s="408"/>
      <c r="CF14" s="408"/>
      <c r="CG14" s="408"/>
      <c r="CH14" s="408"/>
      <c r="CI14" s="408"/>
      <c r="CJ14" s="408"/>
      <c r="CK14" s="408"/>
      <c r="CL14" s="408"/>
      <c r="CM14" s="408"/>
      <c r="CN14" s="408"/>
      <c r="CO14" s="408"/>
      <c r="CP14" s="408"/>
      <c r="CQ14" s="408"/>
      <c r="CR14" s="408"/>
      <c r="CS14" s="408"/>
      <c r="CT14" s="408"/>
      <c r="CU14" s="408"/>
      <c r="CV14" s="408"/>
      <c r="CW14" s="408"/>
      <c r="CX14" s="408"/>
      <c r="CY14" s="408"/>
      <c r="CZ14" s="408"/>
      <c r="DA14" s="408"/>
      <c r="DB14" s="408"/>
      <c r="DC14" s="408"/>
      <c r="DD14" s="408"/>
      <c r="DE14" s="408"/>
      <c r="DF14" s="408"/>
      <c r="DG14" s="408"/>
      <c r="DH14" s="408"/>
      <c r="DI14" s="408"/>
      <c r="DJ14" s="408"/>
      <c r="DK14" s="408"/>
      <c r="DL14" s="408"/>
      <c r="DM14" s="408"/>
      <c r="DN14" s="408"/>
      <c r="DO14" s="408"/>
      <c r="DP14" s="408"/>
      <c r="DQ14" s="408"/>
      <c r="DR14" s="408"/>
      <c r="DS14" s="408"/>
      <c r="DT14" s="408"/>
      <c r="DU14" s="408"/>
      <c r="DV14" s="408"/>
    </row>
    <row r="15" spans="1:126" x14ac:dyDescent="0.15">
      <c r="A15" s="104" t="s">
        <v>26</v>
      </c>
      <c r="B15" s="41">
        <v>679</v>
      </c>
      <c r="C15" s="24">
        <v>742</v>
      </c>
      <c r="D15" s="24">
        <v>793</v>
      </c>
      <c r="E15" s="24">
        <v>792</v>
      </c>
      <c r="F15" s="24">
        <v>677</v>
      </c>
      <c r="G15" s="24">
        <v>667</v>
      </c>
      <c r="H15" s="24">
        <v>598</v>
      </c>
      <c r="I15" s="24">
        <v>702</v>
      </c>
      <c r="J15" s="24">
        <v>682</v>
      </c>
      <c r="K15" s="24">
        <v>733</v>
      </c>
      <c r="L15" s="24">
        <v>706</v>
      </c>
      <c r="M15" s="24">
        <v>722</v>
      </c>
      <c r="N15" s="24">
        <v>735</v>
      </c>
      <c r="O15" s="24">
        <v>721</v>
      </c>
      <c r="P15" s="24">
        <v>780</v>
      </c>
      <c r="Q15" s="24">
        <v>744</v>
      </c>
      <c r="R15" s="24">
        <v>859</v>
      </c>
      <c r="S15" s="24">
        <v>919</v>
      </c>
      <c r="T15" s="24">
        <v>871</v>
      </c>
      <c r="U15" s="24">
        <v>838</v>
      </c>
      <c r="V15" s="24">
        <v>879</v>
      </c>
      <c r="W15" s="24">
        <v>857</v>
      </c>
      <c r="X15" s="24">
        <v>865</v>
      </c>
      <c r="Y15" s="24">
        <v>893</v>
      </c>
      <c r="Z15" s="24">
        <v>847</v>
      </c>
      <c r="AA15" s="24">
        <v>819</v>
      </c>
      <c r="AB15" s="24">
        <v>844</v>
      </c>
      <c r="AC15" s="24">
        <v>897</v>
      </c>
      <c r="AD15" s="24">
        <v>832</v>
      </c>
      <c r="AE15" s="24">
        <v>825</v>
      </c>
      <c r="AF15" s="24">
        <v>814</v>
      </c>
      <c r="AG15" s="24">
        <v>836</v>
      </c>
      <c r="AH15" s="24">
        <v>874</v>
      </c>
      <c r="AI15" s="24">
        <v>879</v>
      </c>
      <c r="AJ15" s="24">
        <v>794</v>
      </c>
      <c r="AK15" s="24">
        <v>749</v>
      </c>
      <c r="AL15" s="24">
        <v>768</v>
      </c>
      <c r="AM15" s="24">
        <v>766</v>
      </c>
      <c r="AN15" s="24">
        <v>701</v>
      </c>
      <c r="AO15" s="24">
        <v>799</v>
      </c>
      <c r="AP15" s="24">
        <v>703</v>
      </c>
      <c r="AQ15" s="24">
        <v>677</v>
      </c>
      <c r="AR15" s="24">
        <v>744</v>
      </c>
      <c r="AS15" s="24">
        <v>745</v>
      </c>
      <c r="AT15" s="24">
        <v>681</v>
      </c>
      <c r="AU15" s="24">
        <v>759</v>
      </c>
      <c r="AV15" s="24">
        <v>798</v>
      </c>
      <c r="AW15" s="24">
        <v>747</v>
      </c>
      <c r="AX15" s="18">
        <v>767</v>
      </c>
      <c r="AY15" s="18">
        <v>802</v>
      </c>
      <c r="AZ15" s="18">
        <v>789</v>
      </c>
      <c r="BA15" s="18">
        <v>794</v>
      </c>
      <c r="BB15" s="18">
        <v>848</v>
      </c>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8"/>
      <c r="CJ15" s="408"/>
      <c r="CK15" s="408"/>
      <c r="CL15" s="408"/>
      <c r="CM15" s="408"/>
      <c r="CN15" s="408"/>
      <c r="CO15" s="408"/>
      <c r="CP15" s="408"/>
      <c r="CQ15" s="408"/>
      <c r="CR15" s="408"/>
      <c r="CS15" s="408"/>
      <c r="CT15" s="408"/>
      <c r="CU15" s="408"/>
      <c r="CV15" s="408"/>
      <c r="CW15" s="408"/>
      <c r="CX15" s="408"/>
      <c r="CY15" s="408"/>
      <c r="CZ15" s="408"/>
      <c r="DA15" s="408"/>
      <c r="DB15" s="408"/>
      <c r="DC15" s="408"/>
      <c r="DD15" s="408"/>
      <c r="DE15" s="408"/>
      <c r="DF15" s="408"/>
      <c r="DG15" s="408"/>
      <c r="DH15" s="408"/>
      <c r="DI15" s="408"/>
      <c r="DJ15" s="408"/>
      <c r="DK15" s="408"/>
      <c r="DL15" s="408"/>
      <c r="DM15" s="408"/>
      <c r="DN15" s="408"/>
      <c r="DO15" s="408"/>
      <c r="DP15" s="408"/>
      <c r="DQ15" s="408"/>
      <c r="DR15" s="408"/>
      <c r="DS15" s="408"/>
      <c r="DT15" s="408"/>
      <c r="DU15" s="408"/>
      <c r="DV15" s="408"/>
    </row>
    <row r="16" spans="1:126" x14ac:dyDescent="0.15">
      <c r="A16" s="104" t="s">
        <v>27</v>
      </c>
      <c r="B16" s="41">
        <v>641</v>
      </c>
      <c r="C16" s="24">
        <v>639</v>
      </c>
      <c r="D16" s="24">
        <v>615</v>
      </c>
      <c r="E16" s="24">
        <v>763</v>
      </c>
      <c r="F16" s="24">
        <v>808</v>
      </c>
      <c r="G16" s="24">
        <v>740</v>
      </c>
      <c r="H16" s="24">
        <v>736</v>
      </c>
      <c r="I16" s="24">
        <v>734</v>
      </c>
      <c r="J16" s="24">
        <v>848</v>
      </c>
      <c r="K16" s="24">
        <v>776</v>
      </c>
      <c r="L16" s="24">
        <v>824</v>
      </c>
      <c r="M16" s="24">
        <v>803</v>
      </c>
      <c r="N16" s="24">
        <v>856</v>
      </c>
      <c r="O16" s="24">
        <v>943</v>
      </c>
      <c r="P16" s="24">
        <v>884</v>
      </c>
      <c r="Q16" s="24">
        <v>859</v>
      </c>
      <c r="R16" s="24">
        <v>830</v>
      </c>
      <c r="S16" s="24">
        <v>988</v>
      </c>
      <c r="T16" s="24">
        <v>919</v>
      </c>
      <c r="U16" s="24">
        <v>936</v>
      </c>
      <c r="V16" s="24">
        <v>1020</v>
      </c>
      <c r="W16" s="24">
        <v>1025</v>
      </c>
      <c r="X16" s="24">
        <v>1051</v>
      </c>
      <c r="Y16" s="24">
        <v>970</v>
      </c>
      <c r="Z16" s="24">
        <v>867</v>
      </c>
      <c r="AA16" s="24">
        <v>933</v>
      </c>
      <c r="AB16" s="24">
        <v>857</v>
      </c>
      <c r="AC16" s="24">
        <v>952</v>
      </c>
      <c r="AD16" s="24">
        <v>933</v>
      </c>
      <c r="AE16" s="24">
        <v>906</v>
      </c>
      <c r="AF16" s="24">
        <v>934</v>
      </c>
      <c r="AG16" s="24">
        <v>938</v>
      </c>
      <c r="AH16" s="24">
        <v>925</v>
      </c>
      <c r="AI16" s="24">
        <v>929</v>
      </c>
      <c r="AJ16" s="24">
        <v>811</v>
      </c>
      <c r="AK16" s="24">
        <v>865</v>
      </c>
      <c r="AL16" s="24">
        <v>815</v>
      </c>
      <c r="AM16" s="24">
        <v>821</v>
      </c>
      <c r="AN16" s="24">
        <v>834</v>
      </c>
      <c r="AO16" s="24">
        <v>819</v>
      </c>
      <c r="AP16" s="24">
        <v>848</v>
      </c>
      <c r="AQ16" s="24">
        <v>747</v>
      </c>
      <c r="AR16" s="24">
        <v>742</v>
      </c>
      <c r="AS16" s="24">
        <v>886</v>
      </c>
      <c r="AT16" s="24">
        <v>698</v>
      </c>
      <c r="AU16" s="24">
        <v>751</v>
      </c>
      <c r="AV16" s="24">
        <v>707</v>
      </c>
      <c r="AW16" s="24">
        <v>718</v>
      </c>
      <c r="AX16" s="18">
        <v>762</v>
      </c>
      <c r="AY16" s="18">
        <v>814</v>
      </c>
      <c r="AZ16" s="18">
        <v>779</v>
      </c>
      <c r="BA16" s="18">
        <v>686</v>
      </c>
      <c r="BB16" s="18">
        <v>695</v>
      </c>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c r="CG16" s="408"/>
      <c r="CH16" s="408"/>
      <c r="CI16" s="408"/>
      <c r="CJ16" s="408"/>
      <c r="CK16" s="408"/>
      <c r="CL16" s="408"/>
      <c r="CM16" s="408"/>
      <c r="CN16" s="408"/>
      <c r="CO16" s="408"/>
      <c r="CP16" s="408"/>
      <c r="CQ16" s="408"/>
      <c r="CR16" s="408"/>
      <c r="CS16" s="408"/>
      <c r="CT16" s="408"/>
      <c r="CU16" s="408"/>
      <c r="CV16" s="408"/>
      <c r="CW16" s="408"/>
      <c r="CX16" s="408"/>
      <c r="CY16" s="408"/>
      <c r="CZ16" s="408"/>
      <c r="DA16" s="408"/>
      <c r="DB16" s="408"/>
      <c r="DC16" s="408"/>
      <c r="DD16" s="408"/>
      <c r="DE16" s="408"/>
      <c r="DF16" s="408"/>
      <c r="DG16" s="408"/>
      <c r="DH16" s="408"/>
      <c r="DI16" s="408"/>
      <c r="DJ16" s="408"/>
      <c r="DK16" s="408"/>
      <c r="DL16" s="408"/>
      <c r="DM16" s="408"/>
      <c r="DN16" s="408"/>
      <c r="DO16" s="408"/>
      <c r="DP16" s="408"/>
      <c r="DQ16" s="408"/>
      <c r="DR16" s="408"/>
      <c r="DS16" s="408"/>
      <c r="DT16" s="408"/>
      <c r="DU16" s="408"/>
      <c r="DV16" s="408"/>
    </row>
    <row r="17" spans="1:126" x14ac:dyDescent="0.15">
      <c r="A17" s="104" t="s">
        <v>28</v>
      </c>
      <c r="B17" s="41">
        <v>4177</v>
      </c>
      <c r="C17" s="24">
        <v>4329</v>
      </c>
      <c r="D17" s="24">
        <v>4183</v>
      </c>
      <c r="E17" s="24">
        <v>4000</v>
      </c>
      <c r="F17" s="24">
        <v>3557</v>
      </c>
      <c r="G17" s="24">
        <v>3479</v>
      </c>
      <c r="H17" s="24">
        <v>3327</v>
      </c>
      <c r="I17" s="24">
        <v>3431</v>
      </c>
      <c r="J17" s="24">
        <v>3147</v>
      </c>
      <c r="K17" s="24">
        <v>3440</v>
      </c>
      <c r="L17" s="24">
        <v>3252</v>
      </c>
      <c r="M17" s="24">
        <v>3367</v>
      </c>
      <c r="N17" s="24">
        <v>3475</v>
      </c>
      <c r="O17" s="24">
        <v>3363</v>
      </c>
      <c r="P17" s="24">
        <v>3339</v>
      </c>
      <c r="Q17" s="24">
        <v>3326</v>
      </c>
      <c r="R17" s="24">
        <v>3372</v>
      </c>
      <c r="S17" s="24">
        <v>3467</v>
      </c>
      <c r="T17" s="24">
        <v>3234</v>
      </c>
      <c r="U17" s="24">
        <v>3047</v>
      </c>
      <c r="V17" s="24">
        <v>3031</v>
      </c>
      <c r="W17" s="24">
        <v>3072</v>
      </c>
      <c r="X17" s="24">
        <v>2989</v>
      </c>
      <c r="Y17" s="24">
        <v>2936</v>
      </c>
      <c r="Z17" s="24">
        <v>2733</v>
      </c>
      <c r="AA17" s="24">
        <v>2802</v>
      </c>
      <c r="AB17" s="24">
        <v>2743</v>
      </c>
      <c r="AC17" s="24">
        <v>2991</v>
      </c>
      <c r="AD17" s="24">
        <v>2929</v>
      </c>
      <c r="AE17" s="24">
        <v>2874</v>
      </c>
      <c r="AF17" s="24">
        <v>2915</v>
      </c>
      <c r="AG17" s="24">
        <v>3140</v>
      </c>
      <c r="AH17" s="24">
        <v>2946</v>
      </c>
      <c r="AI17" s="24">
        <v>2921</v>
      </c>
      <c r="AJ17" s="24">
        <v>2834</v>
      </c>
      <c r="AK17" s="24">
        <v>2904</v>
      </c>
      <c r="AL17" s="24">
        <v>2958</v>
      </c>
      <c r="AM17" s="24">
        <v>3086</v>
      </c>
      <c r="AN17" s="24">
        <v>2872</v>
      </c>
      <c r="AO17" s="24">
        <v>2864</v>
      </c>
      <c r="AP17" s="24">
        <v>2659</v>
      </c>
      <c r="AQ17" s="24">
        <v>2579</v>
      </c>
      <c r="AR17" s="24">
        <v>2691</v>
      </c>
      <c r="AS17" s="24">
        <v>2810</v>
      </c>
      <c r="AT17" s="24">
        <v>2766</v>
      </c>
      <c r="AU17" s="24">
        <v>3044</v>
      </c>
      <c r="AV17" s="24">
        <v>3018</v>
      </c>
      <c r="AW17" s="24">
        <v>3094</v>
      </c>
      <c r="AX17" s="18">
        <v>3072</v>
      </c>
      <c r="AY17" s="18">
        <v>3200</v>
      </c>
      <c r="AZ17" s="18">
        <v>3037</v>
      </c>
      <c r="BA17" s="18">
        <v>2891</v>
      </c>
      <c r="BB17" s="18">
        <v>3059</v>
      </c>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8"/>
      <c r="DL17" s="408"/>
      <c r="DM17" s="408"/>
      <c r="DN17" s="408"/>
      <c r="DO17" s="408"/>
      <c r="DP17" s="408"/>
      <c r="DQ17" s="408"/>
      <c r="DR17" s="408"/>
      <c r="DS17" s="408"/>
      <c r="DT17" s="408"/>
      <c r="DU17" s="408"/>
      <c r="DV17" s="408"/>
    </row>
    <row r="18" spans="1:126" x14ac:dyDescent="0.15">
      <c r="A18" s="104" t="s">
        <v>29</v>
      </c>
      <c r="B18" s="41">
        <v>1650</v>
      </c>
      <c r="C18" s="24">
        <v>1621</v>
      </c>
      <c r="D18" s="24">
        <v>1604</v>
      </c>
      <c r="E18" s="24">
        <v>1564</v>
      </c>
      <c r="F18" s="24">
        <v>1428</v>
      </c>
      <c r="G18" s="24">
        <v>1341</v>
      </c>
      <c r="H18" s="24">
        <v>1277</v>
      </c>
      <c r="I18" s="24">
        <v>1427</v>
      </c>
      <c r="J18" s="24">
        <v>1393</v>
      </c>
      <c r="K18" s="24">
        <v>1537</v>
      </c>
      <c r="L18" s="24">
        <v>1451</v>
      </c>
      <c r="M18" s="24">
        <v>1494</v>
      </c>
      <c r="N18" s="24">
        <v>1659</v>
      </c>
      <c r="O18" s="24">
        <v>1627</v>
      </c>
      <c r="P18" s="24">
        <v>1654</v>
      </c>
      <c r="Q18" s="24">
        <v>1721</v>
      </c>
      <c r="R18" s="24">
        <v>1788</v>
      </c>
      <c r="S18" s="24">
        <v>1937</v>
      </c>
      <c r="T18" s="24">
        <v>1790</v>
      </c>
      <c r="U18" s="24">
        <v>1720</v>
      </c>
      <c r="V18" s="24">
        <v>1908</v>
      </c>
      <c r="W18" s="24">
        <v>1751</v>
      </c>
      <c r="X18" s="24">
        <v>1701</v>
      </c>
      <c r="Y18" s="24">
        <v>1684</v>
      </c>
      <c r="Z18" s="24">
        <v>1558</v>
      </c>
      <c r="AA18" s="24">
        <v>1527</v>
      </c>
      <c r="AB18" s="24">
        <v>1597</v>
      </c>
      <c r="AC18" s="24">
        <v>1507</v>
      </c>
      <c r="AD18" s="24">
        <v>1623</v>
      </c>
      <c r="AE18" s="24">
        <v>1563</v>
      </c>
      <c r="AF18" s="24">
        <v>1551</v>
      </c>
      <c r="AG18" s="24">
        <v>1622</v>
      </c>
      <c r="AH18" s="24">
        <v>1609</v>
      </c>
      <c r="AI18" s="24">
        <v>1585</v>
      </c>
      <c r="AJ18" s="24">
        <v>1470</v>
      </c>
      <c r="AK18" s="24">
        <v>1463</v>
      </c>
      <c r="AL18" s="24">
        <v>1536</v>
      </c>
      <c r="AM18" s="24">
        <v>1534</v>
      </c>
      <c r="AN18" s="24">
        <v>1379</v>
      </c>
      <c r="AO18" s="24">
        <v>1463</v>
      </c>
      <c r="AP18" s="24">
        <v>1225</v>
      </c>
      <c r="AQ18" s="24">
        <v>1195</v>
      </c>
      <c r="AR18" s="24">
        <v>1266</v>
      </c>
      <c r="AS18" s="24">
        <v>1212</v>
      </c>
      <c r="AT18" s="24">
        <v>1137</v>
      </c>
      <c r="AU18" s="24">
        <v>1198</v>
      </c>
      <c r="AV18" s="24">
        <v>1310</v>
      </c>
      <c r="AW18" s="24">
        <v>1178</v>
      </c>
      <c r="AX18" s="18">
        <v>1280</v>
      </c>
      <c r="AY18" s="18">
        <v>1358</v>
      </c>
      <c r="AZ18" s="18">
        <v>1281</v>
      </c>
      <c r="BA18" s="18">
        <v>1281</v>
      </c>
      <c r="BB18" s="18">
        <v>1324</v>
      </c>
      <c r="BC18" s="408"/>
      <c r="BD18" s="408"/>
      <c r="BE18" s="408"/>
      <c r="BF18" s="408"/>
      <c r="BG18" s="408"/>
      <c r="BH18" s="408"/>
      <c r="BI18" s="408"/>
      <c r="BJ18" s="408"/>
      <c r="BK18" s="408"/>
      <c r="BL18" s="408"/>
      <c r="BM18" s="408"/>
      <c r="BN18" s="408"/>
      <c r="BO18" s="408"/>
      <c r="BP18" s="408"/>
      <c r="BQ18" s="408"/>
      <c r="BR18" s="408"/>
      <c r="BS18" s="408"/>
      <c r="BT18" s="408"/>
      <c r="BU18" s="408"/>
      <c r="BV18" s="408"/>
      <c r="BW18" s="408"/>
      <c r="BX18" s="408"/>
      <c r="BY18" s="408"/>
      <c r="BZ18" s="408"/>
      <c r="CA18" s="408"/>
      <c r="CB18" s="408"/>
      <c r="CC18" s="408"/>
      <c r="CD18" s="408"/>
      <c r="CE18" s="408"/>
      <c r="CF18" s="408"/>
      <c r="CG18" s="408"/>
      <c r="CH18" s="408"/>
      <c r="CI18" s="408"/>
      <c r="CJ18" s="408"/>
      <c r="CK18" s="408"/>
      <c r="CL18" s="408"/>
      <c r="CM18" s="408"/>
      <c r="CN18" s="408"/>
      <c r="CO18" s="408"/>
      <c r="CP18" s="408"/>
      <c r="CQ18" s="408"/>
      <c r="CR18" s="408"/>
      <c r="CS18" s="408"/>
      <c r="CT18" s="408"/>
      <c r="CU18" s="408"/>
      <c r="CV18" s="408"/>
      <c r="CW18" s="408"/>
      <c r="CX18" s="408"/>
      <c r="CY18" s="408"/>
      <c r="CZ18" s="408"/>
      <c r="DA18" s="408"/>
      <c r="DB18" s="408"/>
      <c r="DC18" s="408"/>
      <c r="DD18" s="408"/>
      <c r="DE18" s="408"/>
      <c r="DF18" s="408"/>
      <c r="DG18" s="408"/>
      <c r="DH18" s="408"/>
      <c r="DI18" s="408"/>
      <c r="DJ18" s="408"/>
      <c r="DK18" s="408"/>
      <c r="DL18" s="408"/>
      <c r="DM18" s="408"/>
      <c r="DN18" s="408"/>
      <c r="DO18" s="408"/>
      <c r="DP18" s="408"/>
      <c r="DQ18" s="408"/>
      <c r="DR18" s="408"/>
      <c r="DS18" s="408"/>
      <c r="DT18" s="408"/>
      <c r="DU18" s="408"/>
      <c r="DV18" s="408"/>
    </row>
    <row r="19" spans="1:126" x14ac:dyDescent="0.15">
      <c r="A19" s="34" t="s">
        <v>30</v>
      </c>
      <c r="B19" s="41">
        <v>465</v>
      </c>
      <c r="C19" s="24">
        <v>421</v>
      </c>
      <c r="D19" s="24">
        <v>403</v>
      </c>
      <c r="E19" s="24">
        <v>474</v>
      </c>
      <c r="F19" s="24">
        <v>392</v>
      </c>
      <c r="G19" s="24">
        <v>459</v>
      </c>
      <c r="H19" s="24">
        <v>382</v>
      </c>
      <c r="I19" s="24">
        <v>377</v>
      </c>
      <c r="J19" s="24">
        <v>382</v>
      </c>
      <c r="K19" s="24">
        <v>384</v>
      </c>
      <c r="L19" s="24">
        <v>422</v>
      </c>
      <c r="M19" s="24">
        <v>368</v>
      </c>
      <c r="N19" s="24">
        <v>378</v>
      </c>
      <c r="O19" s="24">
        <v>382</v>
      </c>
      <c r="P19" s="24">
        <v>357</v>
      </c>
      <c r="Q19" s="24">
        <v>354</v>
      </c>
      <c r="R19" s="24">
        <v>294</v>
      </c>
      <c r="S19" s="24">
        <v>328</v>
      </c>
      <c r="T19" s="24">
        <v>254</v>
      </c>
      <c r="U19" s="24">
        <v>265</v>
      </c>
      <c r="V19" s="24">
        <v>273</v>
      </c>
      <c r="W19" s="24">
        <v>249</v>
      </c>
      <c r="X19" s="24">
        <v>259</v>
      </c>
      <c r="Y19" s="24">
        <v>254</v>
      </c>
      <c r="Z19" s="24">
        <v>279</v>
      </c>
      <c r="AA19" s="24">
        <v>247</v>
      </c>
      <c r="AB19" s="24">
        <v>236</v>
      </c>
      <c r="AC19" s="24">
        <v>224</v>
      </c>
      <c r="AD19" s="24">
        <v>249</v>
      </c>
      <c r="AE19" s="24">
        <v>213</v>
      </c>
      <c r="AF19" s="24">
        <v>222</v>
      </c>
      <c r="AG19" s="24">
        <v>188</v>
      </c>
      <c r="AH19" s="24">
        <v>185</v>
      </c>
      <c r="AI19" s="24">
        <v>205</v>
      </c>
      <c r="AJ19" s="24">
        <v>220</v>
      </c>
      <c r="AK19" s="24">
        <v>192</v>
      </c>
      <c r="AL19" s="24">
        <v>180</v>
      </c>
      <c r="AM19" s="24">
        <v>142</v>
      </c>
      <c r="AN19" s="24">
        <v>124</v>
      </c>
      <c r="AO19" s="24">
        <v>174</v>
      </c>
      <c r="AP19" s="24">
        <v>113</v>
      </c>
      <c r="AQ19" s="24">
        <v>111</v>
      </c>
      <c r="AR19" s="24">
        <v>157</v>
      </c>
      <c r="AS19" s="24">
        <v>143</v>
      </c>
      <c r="AT19" s="24">
        <v>116</v>
      </c>
      <c r="AU19" s="24">
        <v>106</v>
      </c>
      <c r="AV19" s="24">
        <v>151</v>
      </c>
      <c r="AW19" s="24">
        <v>123</v>
      </c>
      <c r="AX19" s="18">
        <v>145</v>
      </c>
      <c r="AY19" s="18">
        <v>160</v>
      </c>
      <c r="AZ19" s="18">
        <v>157</v>
      </c>
      <c r="BA19" s="18">
        <v>142</v>
      </c>
      <c r="BB19" s="18">
        <v>139</v>
      </c>
      <c r="BC19" s="408"/>
      <c r="BD19" s="408"/>
      <c r="BE19" s="408"/>
      <c r="BF19" s="408"/>
      <c r="BG19" s="408"/>
      <c r="BH19" s="408"/>
      <c r="BI19" s="408"/>
      <c r="BJ19" s="408"/>
      <c r="BK19" s="408"/>
      <c r="BL19" s="408"/>
      <c r="BM19" s="408"/>
      <c r="BN19" s="408"/>
      <c r="BO19" s="408"/>
      <c r="BP19" s="408"/>
      <c r="BQ19" s="408"/>
      <c r="BR19" s="408"/>
      <c r="BS19" s="408"/>
      <c r="BT19" s="408"/>
      <c r="BU19" s="408"/>
      <c r="BV19" s="408"/>
      <c r="BW19" s="408"/>
      <c r="BX19" s="408"/>
      <c r="BY19" s="408"/>
      <c r="BZ19" s="408"/>
      <c r="CA19" s="408"/>
      <c r="CB19" s="408"/>
      <c r="CC19" s="408"/>
      <c r="CD19" s="408"/>
      <c r="CE19" s="408"/>
      <c r="CF19" s="408"/>
      <c r="CG19" s="408"/>
      <c r="CH19" s="408"/>
      <c r="CI19" s="408"/>
      <c r="CJ19" s="408"/>
      <c r="CK19" s="408"/>
      <c r="CL19" s="408"/>
      <c r="CM19" s="408"/>
      <c r="CN19" s="408"/>
      <c r="CO19" s="408"/>
      <c r="CP19" s="408"/>
      <c r="CQ19" s="408"/>
      <c r="CR19" s="408"/>
      <c r="CS19" s="408"/>
      <c r="CT19" s="408"/>
      <c r="CU19" s="408"/>
      <c r="CV19" s="408"/>
      <c r="CW19" s="408"/>
      <c r="CX19" s="408"/>
      <c r="CY19" s="408"/>
      <c r="CZ19" s="408"/>
      <c r="DA19" s="408"/>
      <c r="DB19" s="408"/>
      <c r="DC19" s="408"/>
      <c r="DD19" s="408"/>
      <c r="DE19" s="408"/>
      <c r="DF19" s="408"/>
      <c r="DG19" s="408"/>
      <c r="DH19" s="408"/>
      <c r="DI19" s="408"/>
      <c r="DJ19" s="408"/>
      <c r="DK19" s="408"/>
      <c r="DL19" s="408"/>
      <c r="DM19" s="408"/>
      <c r="DN19" s="408"/>
      <c r="DO19" s="408"/>
      <c r="DP19" s="408"/>
      <c r="DQ19" s="408"/>
      <c r="DR19" s="408"/>
      <c r="DS19" s="408"/>
      <c r="DT19" s="408"/>
      <c r="DU19" s="408"/>
      <c r="DV19" s="408"/>
    </row>
    <row r="20" spans="1:126" x14ac:dyDescent="0.15">
      <c r="A20" s="34" t="s">
        <v>31</v>
      </c>
      <c r="B20" s="41">
        <v>829</v>
      </c>
      <c r="C20" s="24">
        <v>800</v>
      </c>
      <c r="D20" s="24">
        <v>799</v>
      </c>
      <c r="E20" s="24">
        <v>845</v>
      </c>
      <c r="F20" s="24">
        <v>725</v>
      </c>
      <c r="G20" s="24">
        <v>978</v>
      </c>
      <c r="H20" s="24">
        <v>753</v>
      </c>
      <c r="I20" s="24">
        <v>689</v>
      </c>
      <c r="J20" s="24">
        <v>705</v>
      </c>
      <c r="K20" s="24">
        <v>783</v>
      </c>
      <c r="L20" s="24">
        <v>629</v>
      </c>
      <c r="M20" s="24">
        <v>684</v>
      </c>
      <c r="N20" s="24">
        <v>648</v>
      </c>
      <c r="O20" s="24">
        <v>745</v>
      </c>
      <c r="P20" s="24">
        <v>711</v>
      </c>
      <c r="Q20" s="24">
        <v>616</v>
      </c>
      <c r="R20" s="24">
        <v>651</v>
      </c>
      <c r="S20" s="24">
        <v>632</v>
      </c>
      <c r="T20" s="24">
        <v>662</v>
      </c>
      <c r="U20" s="24">
        <v>703</v>
      </c>
      <c r="V20" s="24">
        <v>663</v>
      </c>
      <c r="W20" s="24">
        <v>680</v>
      </c>
      <c r="X20" s="24">
        <v>696</v>
      </c>
      <c r="Y20" s="24">
        <v>716</v>
      </c>
      <c r="Z20" s="24">
        <v>776</v>
      </c>
      <c r="AA20" s="24">
        <v>785</v>
      </c>
      <c r="AB20" s="24">
        <v>785</v>
      </c>
      <c r="AC20" s="24">
        <v>758</v>
      </c>
      <c r="AD20" s="24">
        <v>712</v>
      </c>
      <c r="AE20" s="24">
        <v>677</v>
      </c>
      <c r="AF20" s="24">
        <v>631</v>
      </c>
      <c r="AG20" s="24">
        <v>672</v>
      </c>
      <c r="AH20" s="24">
        <v>595</v>
      </c>
      <c r="AI20" s="24">
        <v>579</v>
      </c>
      <c r="AJ20" s="24">
        <v>553</v>
      </c>
      <c r="AK20" s="24">
        <v>545</v>
      </c>
      <c r="AL20" s="24">
        <v>547</v>
      </c>
      <c r="AM20" s="24">
        <v>566</v>
      </c>
      <c r="AN20" s="24">
        <v>495</v>
      </c>
      <c r="AO20" s="24">
        <v>468</v>
      </c>
      <c r="AP20" s="24">
        <v>429</v>
      </c>
      <c r="AQ20" s="24">
        <v>339</v>
      </c>
      <c r="AR20" s="24">
        <v>415</v>
      </c>
      <c r="AS20" s="24">
        <v>386</v>
      </c>
      <c r="AT20" s="24">
        <v>365</v>
      </c>
      <c r="AU20" s="24">
        <v>342</v>
      </c>
      <c r="AV20" s="24">
        <v>357</v>
      </c>
      <c r="AW20" s="24">
        <v>365</v>
      </c>
      <c r="AX20" s="18">
        <v>320</v>
      </c>
      <c r="AY20" s="18">
        <v>382</v>
      </c>
      <c r="AZ20" s="18">
        <v>367</v>
      </c>
      <c r="BA20" s="18">
        <v>382</v>
      </c>
      <c r="BB20" s="18">
        <v>379</v>
      </c>
      <c r="BC20" s="408"/>
      <c r="BD20" s="408"/>
      <c r="BE20" s="408"/>
      <c r="BF20" s="408"/>
      <c r="BG20" s="408"/>
      <c r="BH20" s="408"/>
      <c r="BI20" s="408"/>
      <c r="BJ20" s="408"/>
      <c r="BK20" s="408"/>
      <c r="BL20" s="408"/>
      <c r="BM20" s="408"/>
      <c r="BN20" s="408"/>
      <c r="BO20" s="408"/>
      <c r="BP20" s="408"/>
      <c r="BQ20" s="408"/>
      <c r="BR20" s="408"/>
      <c r="BS20" s="408"/>
      <c r="BT20" s="408"/>
      <c r="BU20" s="408"/>
      <c r="BV20" s="408"/>
      <c r="BW20" s="408"/>
      <c r="BX20" s="408"/>
      <c r="BY20" s="408"/>
      <c r="BZ20" s="408"/>
      <c r="CA20" s="408"/>
      <c r="CB20" s="408"/>
      <c r="CC20" s="408"/>
      <c r="CD20" s="408"/>
      <c r="CE20" s="408"/>
      <c r="CF20" s="408"/>
      <c r="CG20" s="408"/>
      <c r="CH20" s="408"/>
      <c r="CI20" s="408"/>
      <c r="CJ20" s="408"/>
      <c r="CK20" s="408"/>
      <c r="CL20" s="408"/>
      <c r="CM20" s="408"/>
      <c r="CN20" s="408"/>
      <c r="CO20" s="408"/>
      <c r="CP20" s="408"/>
      <c r="CQ20" s="408"/>
      <c r="CR20" s="408"/>
      <c r="CS20" s="408"/>
      <c r="CT20" s="408"/>
      <c r="CU20" s="408"/>
      <c r="CV20" s="408"/>
      <c r="CW20" s="408"/>
      <c r="CX20" s="408"/>
      <c r="CY20" s="408"/>
      <c r="CZ20" s="408"/>
      <c r="DA20" s="408"/>
      <c r="DB20" s="408"/>
      <c r="DC20" s="408"/>
      <c r="DD20" s="408"/>
      <c r="DE20" s="408"/>
      <c r="DF20" s="408"/>
      <c r="DG20" s="408"/>
      <c r="DH20" s="408"/>
      <c r="DI20" s="408"/>
      <c r="DJ20" s="408"/>
      <c r="DK20" s="408"/>
      <c r="DL20" s="408"/>
      <c r="DM20" s="408"/>
      <c r="DN20" s="408"/>
      <c r="DO20" s="408"/>
      <c r="DP20" s="408"/>
      <c r="DQ20" s="408"/>
      <c r="DR20" s="408"/>
      <c r="DS20" s="408"/>
      <c r="DT20" s="408"/>
      <c r="DU20" s="408"/>
      <c r="DV20" s="408"/>
    </row>
    <row r="21" spans="1:126" x14ac:dyDescent="0.15">
      <c r="A21" s="34" t="s">
        <v>32</v>
      </c>
      <c r="B21" s="41">
        <v>435</v>
      </c>
      <c r="C21" s="24">
        <v>486</v>
      </c>
      <c r="D21" s="24">
        <v>542</v>
      </c>
      <c r="E21" s="24">
        <v>572</v>
      </c>
      <c r="F21" s="24">
        <v>496</v>
      </c>
      <c r="G21" s="24">
        <v>521</v>
      </c>
      <c r="H21" s="24">
        <v>473</v>
      </c>
      <c r="I21" s="24">
        <v>514</v>
      </c>
      <c r="J21" s="24">
        <v>510</v>
      </c>
      <c r="K21" s="24">
        <v>551</v>
      </c>
      <c r="L21" s="24">
        <v>526</v>
      </c>
      <c r="M21" s="24">
        <v>544</v>
      </c>
      <c r="N21" s="24">
        <v>638</v>
      </c>
      <c r="O21" s="24">
        <v>540</v>
      </c>
      <c r="P21" s="24">
        <v>571</v>
      </c>
      <c r="Q21" s="24">
        <v>542</v>
      </c>
      <c r="R21" s="24">
        <v>566</v>
      </c>
      <c r="S21" s="24">
        <v>577</v>
      </c>
      <c r="T21" s="24">
        <v>510</v>
      </c>
      <c r="U21" s="24">
        <v>595</v>
      </c>
      <c r="V21" s="24">
        <v>534</v>
      </c>
      <c r="W21" s="24">
        <v>517</v>
      </c>
      <c r="X21" s="24">
        <v>588</v>
      </c>
      <c r="Y21" s="24">
        <v>598</v>
      </c>
      <c r="Z21" s="24">
        <v>618</v>
      </c>
      <c r="AA21" s="24">
        <v>636</v>
      </c>
      <c r="AB21" s="24">
        <v>622</v>
      </c>
      <c r="AC21" s="24">
        <v>559</v>
      </c>
      <c r="AD21" s="24">
        <v>598</v>
      </c>
      <c r="AE21" s="24">
        <v>518</v>
      </c>
      <c r="AF21" s="24">
        <v>463</v>
      </c>
      <c r="AG21" s="24">
        <v>459</v>
      </c>
      <c r="AH21" s="24">
        <v>528</v>
      </c>
      <c r="AI21" s="24">
        <v>517</v>
      </c>
      <c r="AJ21" s="24">
        <v>460</v>
      </c>
      <c r="AK21" s="24">
        <v>436</v>
      </c>
      <c r="AL21" s="24">
        <v>367</v>
      </c>
      <c r="AM21" s="24">
        <v>340</v>
      </c>
      <c r="AN21" s="24">
        <v>436</v>
      </c>
      <c r="AO21" s="24">
        <v>424</v>
      </c>
      <c r="AP21" s="24">
        <v>446</v>
      </c>
      <c r="AQ21" s="24">
        <v>404</v>
      </c>
      <c r="AR21" s="24">
        <v>446</v>
      </c>
      <c r="AS21" s="24">
        <v>374</v>
      </c>
      <c r="AT21" s="24">
        <v>359</v>
      </c>
      <c r="AU21" s="24">
        <v>421</v>
      </c>
      <c r="AV21" s="24">
        <v>415</v>
      </c>
      <c r="AW21" s="24">
        <v>415</v>
      </c>
      <c r="AX21" s="18">
        <v>444</v>
      </c>
      <c r="AY21" s="18">
        <v>420</v>
      </c>
      <c r="AZ21" s="18">
        <v>434</v>
      </c>
      <c r="BA21" s="18">
        <v>386</v>
      </c>
      <c r="BB21" s="18">
        <v>389</v>
      </c>
      <c r="BC21" s="408"/>
      <c r="BD21" s="408"/>
      <c r="BE21" s="408"/>
      <c r="BF21" s="408"/>
      <c r="BG21" s="408"/>
      <c r="BH21" s="408"/>
      <c r="BI21" s="408"/>
      <c r="BJ21" s="408"/>
      <c r="BK21" s="408"/>
      <c r="BL21" s="408"/>
      <c r="BM21" s="408"/>
      <c r="BN21" s="408"/>
      <c r="BO21" s="408"/>
      <c r="BP21" s="408"/>
      <c r="BQ21" s="408"/>
      <c r="BR21" s="408"/>
      <c r="BS21" s="408"/>
      <c r="BT21" s="408"/>
      <c r="BU21" s="408"/>
      <c r="BV21" s="408"/>
      <c r="BW21" s="408"/>
      <c r="BX21" s="408"/>
      <c r="BY21" s="408"/>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408"/>
      <c r="CV21" s="408"/>
      <c r="CW21" s="408"/>
      <c r="CX21" s="408"/>
      <c r="CY21" s="408"/>
      <c r="CZ21" s="408"/>
      <c r="DA21" s="408"/>
      <c r="DB21" s="408"/>
      <c r="DC21" s="408"/>
      <c r="DD21" s="408"/>
      <c r="DE21" s="408"/>
      <c r="DF21" s="408"/>
      <c r="DG21" s="408"/>
      <c r="DH21" s="408"/>
      <c r="DI21" s="408"/>
      <c r="DJ21" s="408"/>
      <c r="DK21" s="408"/>
      <c r="DL21" s="408"/>
      <c r="DM21" s="408"/>
      <c r="DN21" s="408"/>
      <c r="DO21" s="408"/>
      <c r="DP21" s="408"/>
      <c r="DQ21" s="408"/>
      <c r="DR21" s="408"/>
      <c r="DS21" s="408"/>
      <c r="DT21" s="408"/>
      <c r="DU21" s="408"/>
      <c r="DV21" s="408"/>
    </row>
    <row r="22" spans="1:126" x14ac:dyDescent="0.15">
      <c r="A22" s="34" t="s">
        <v>33</v>
      </c>
      <c r="B22" s="41">
        <v>300</v>
      </c>
      <c r="C22" s="24">
        <v>329</v>
      </c>
      <c r="D22" s="24">
        <v>340</v>
      </c>
      <c r="E22" s="24">
        <v>379</v>
      </c>
      <c r="F22" s="24">
        <v>391</v>
      </c>
      <c r="G22" s="24">
        <v>345</v>
      </c>
      <c r="H22" s="24">
        <v>373</v>
      </c>
      <c r="I22" s="24">
        <v>415</v>
      </c>
      <c r="J22" s="24">
        <v>522</v>
      </c>
      <c r="K22" s="24">
        <v>467</v>
      </c>
      <c r="L22" s="24">
        <v>456</v>
      </c>
      <c r="M22" s="24">
        <v>420</v>
      </c>
      <c r="N22" s="24">
        <v>450</v>
      </c>
      <c r="O22" s="24">
        <v>420</v>
      </c>
      <c r="P22" s="24">
        <v>441</v>
      </c>
      <c r="Q22" s="24">
        <v>357</v>
      </c>
      <c r="R22" s="24">
        <v>342</v>
      </c>
      <c r="S22" s="24">
        <v>344</v>
      </c>
      <c r="T22" s="24">
        <v>414</v>
      </c>
      <c r="U22" s="24">
        <v>388</v>
      </c>
      <c r="V22" s="24">
        <v>372</v>
      </c>
      <c r="W22" s="24">
        <v>409</v>
      </c>
      <c r="X22" s="24">
        <v>418</v>
      </c>
      <c r="Y22" s="24">
        <v>402</v>
      </c>
      <c r="Z22" s="24">
        <v>401</v>
      </c>
      <c r="AA22" s="24">
        <v>454</v>
      </c>
      <c r="AB22" s="24">
        <v>437</v>
      </c>
      <c r="AC22" s="24">
        <v>406</v>
      </c>
      <c r="AD22" s="24">
        <v>364</v>
      </c>
      <c r="AE22" s="24">
        <v>385</v>
      </c>
      <c r="AF22" s="24">
        <v>326</v>
      </c>
      <c r="AG22" s="24">
        <v>356</v>
      </c>
      <c r="AH22" s="24">
        <v>299</v>
      </c>
      <c r="AI22" s="24">
        <v>317</v>
      </c>
      <c r="AJ22" s="24">
        <v>322</v>
      </c>
      <c r="AK22" s="24">
        <v>305</v>
      </c>
      <c r="AL22" s="24">
        <v>348</v>
      </c>
      <c r="AM22" s="24">
        <v>284</v>
      </c>
      <c r="AN22" s="24">
        <v>262</v>
      </c>
      <c r="AO22" s="24">
        <v>245</v>
      </c>
      <c r="AP22" s="24">
        <v>241</v>
      </c>
      <c r="AQ22" s="24">
        <v>216</v>
      </c>
      <c r="AR22" s="24">
        <v>233</v>
      </c>
      <c r="AS22" s="24">
        <v>238</v>
      </c>
      <c r="AT22" s="24">
        <v>205</v>
      </c>
      <c r="AU22" s="24">
        <v>228</v>
      </c>
      <c r="AV22" s="24">
        <v>229</v>
      </c>
      <c r="AW22" s="24">
        <v>250</v>
      </c>
      <c r="AX22" s="18">
        <v>211</v>
      </c>
      <c r="AY22" s="18">
        <v>239</v>
      </c>
      <c r="AZ22" s="18">
        <v>241</v>
      </c>
      <c r="BA22" s="18">
        <v>220</v>
      </c>
      <c r="BB22" s="18">
        <v>196</v>
      </c>
      <c r="BC22" s="408"/>
      <c r="BD22" s="408"/>
      <c r="BE22" s="408"/>
      <c r="BF22" s="408"/>
      <c r="BG22" s="408"/>
      <c r="BH22" s="408"/>
      <c r="BI22" s="408"/>
      <c r="BJ22" s="408"/>
      <c r="BK22" s="408"/>
      <c r="BL22" s="408"/>
      <c r="BM22" s="408"/>
      <c r="BN22" s="408"/>
      <c r="BO22" s="408"/>
      <c r="BP22" s="408"/>
      <c r="BQ22" s="408"/>
      <c r="BR22" s="408"/>
      <c r="BS22" s="408"/>
      <c r="BT22" s="408"/>
      <c r="BU22" s="408"/>
      <c r="BV22" s="408"/>
      <c r="BW22" s="408"/>
      <c r="BX22" s="408"/>
      <c r="BY22" s="408"/>
      <c r="BZ22" s="408"/>
      <c r="CA22" s="408"/>
      <c r="CB22" s="408"/>
      <c r="CC22" s="408"/>
      <c r="CD22" s="408"/>
      <c r="CE22" s="408"/>
      <c r="CF22" s="408"/>
      <c r="CG22" s="408"/>
      <c r="CH22" s="408"/>
      <c r="CI22" s="408"/>
      <c r="CJ22" s="408"/>
      <c r="CK22" s="408"/>
      <c r="CL22" s="408"/>
      <c r="CM22" s="408"/>
      <c r="CN22" s="408"/>
      <c r="CO22" s="408"/>
      <c r="CP22" s="408"/>
      <c r="CQ22" s="408"/>
      <c r="CR22" s="408"/>
      <c r="CS22" s="408"/>
      <c r="CT22" s="408"/>
      <c r="CU22" s="408"/>
      <c r="CV22" s="408"/>
      <c r="CW22" s="408"/>
      <c r="CX22" s="408"/>
      <c r="CY22" s="408"/>
      <c r="CZ22" s="408"/>
      <c r="DA22" s="408"/>
      <c r="DB22" s="408"/>
      <c r="DC22" s="408"/>
      <c r="DD22" s="408"/>
      <c r="DE22" s="408"/>
      <c r="DF22" s="408"/>
      <c r="DG22" s="408"/>
      <c r="DH22" s="408"/>
      <c r="DI22" s="408"/>
      <c r="DJ22" s="408"/>
      <c r="DK22" s="408"/>
      <c r="DL22" s="408"/>
      <c r="DM22" s="408"/>
      <c r="DN22" s="408"/>
      <c r="DO22" s="408"/>
      <c r="DP22" s="408"/>
      <c r="DQ22" s="408"/>
      <c r="DR22" s="408"/>
      <c r="DS22" s="408"/>
      <c r="DT22" s="408"/>
      <c r="DU22" s="408"/>
      <c r="DV22" s="408"/>
    </row>
    <row r="23" spans="1:126" x14ac:dyDescent="0.15">
      <c r="A23" s="34" t="s">
        <v>34</v>
      </c>
      <c r="B23" s="41">
        <v>103</v>
      </c>
      <c r="C23" s="24">
        <v>137</v>
      </c>
      <c r="D23" s="24">
        <v>129</v>
      </c>
      <c r="E23" s="24">
        <v>125</v>
      </c>
      <c r="F23" s="24">
        <v>143</v>
      </c>
      <c r="G23" s="24">
        <v>108</v>
      </c>
      <c r="H23" s="24">
        <v>141</v>
      </c>
      <c r="I23" s="24">
        <v>156</v>
      </c>
      <c r="J23" s="24">
        <v>158</v>
      </c>
      <c r="K23" s="24">
        <v>177</v>
      </c>
      <c r="L23" s="24">
        <v>171</v>
      </c>
      <c r="M23" s="24">
        <v>128</v>
      </c>
      <c r="N23" s="24">
        <v>179</v>
      </c>
      <c r="O23" s="24">
        <v>121</v>
      </c>
      <c r="P23" s="24">
        <v>117</v>
      </c>
      <c r="Q23" s="24">
        <v>159</v>
      </c>
      <c r="R23" s="24">
        <v>137</v>
      </c>
      <c r="S23" s="24">
        <v>125</v>
      </c>
      <c r="T23" s="24">
        <v>135</v>
      </c>
      <c r="U23" s="24">
        <v>126</v>
      </c>
      <c r="V23" s="24">
        <v>153</v>
      </c>
      <c r="W23" s="24">
        <v>161</v>
      </c>
      <c r="X23" s="24">
        <v>151</v>
      </c>
      <c r="Y23" s="24">
        <v>163</v>
      </c>
      <c r="Z23" s="24">
        <v>212</v>
      </c>
      <c r="AA23" s="24">
        <v>173</v>
      </c>
      <c r="AB23" s="24">
        <v>126</v>
      </c>
      <c r="AC23" s="24">
        <v>131</v>
      </c>
      <c r="AD23" s="24">
        <v>121</v>
      </c>
      <c r="AE23" s="24">
        <v>129</v>
      </c>
      <c r="AF23" s="24">
        <v>118</v>
      </c>
      <c r="AG23" s="24">
        <v>137</v>
      </c>
      <c r="AH23" s="24">
        <v>132</v>
      </c>
      <c r="AI23" s="24">
        <v>125</v>
      </c>
      <c r="AJ23" s="24">
        <v>138</v>
      </c>
      <c r="AK23" s="24">
        <v>127</v>
      </c>
      <c r="AL23" s="24">
        <v>110</v>
      </c>
      <c r="AM23" s="24">
        <v>114</v>
      </c>
      <c r="AN23" s="24">
        <v>110</v>
      </c>
      <c r="AO23" s="24">
        <v>132</v>
      </c>
      <c r="AP23" s="24">
        <v>120</v>
      </c>
      <c r="AQ23" s="24">
        <v>112</v>
      </c>
      <c r="AR23" s="24">
        <v>115</v>
      </c>
      <c r="AS23" s="24">
        <v>116</v>
      </c>
      <c r="AT23" s="24">
        <v>123</v>
      </c>
      <c r="AU23" s="24">
        <v>120</v>
      </c>
      <c r="AV23" s="24">
        <v>117</v>
      </c>
      <c r="AW23" s="24">
        <v>111</v>
      </c>
      <c r="AX23" s="18">
        <v>108</v>
      </c>
      <c r="AY23" s="18">
        <v>89</v>
      </c>
      <c r="AZ23" s="18">
        <v>114</v>
      </c>
      <c r="BA23" s="18">
        <v>127</v>
      </c>
      <c r="BB23" s="18">
        <v>160</v>
      </c>
      <c r="BC23" s="408"/>
      <c r="BD23" s="408"/>
      <c r="BE23" s="408"/>
      <c r="BF23" s="408"/>
      <c r="BG23" s="408"/>
      <c r="BH23" s="408"/>
      <c r="BI23" s="408"/>
      <c r="BJ23" s="408"/>
      <c r="BK23" s="408"/>
      <c r="BL23" s="408"/>
      <c r="BM23" s="408"/>
      <c r="BN23" s="408"/>
      <c r="BO23" s="408"/>
      <c r="BP23" s="408"/>
      <c r="BQ23" s="408"/>
      <c r="BR23" s="408"/>
      <c r="BS23" s="408"/>
      <c r="BT23" s="408"/>
      <c r="BU23" s="408"/>
      <c r="BV23" s="408"/>
      <c r="BW23" s="408"/>
      <c r="BX23" s="408"/>
      <c r="BY23" s="408"/>
      <c r="BZ23" s="408"/>
      <c r="CA23" s="408"/>
      <c r="CB23" s="408"/>
      <c r="CC23" s="408"/>
      <c r="CD23" s="408"/>
      <c r="CE23" s="408"/>
      <c r="CF23" s="408"/>
      <c r="CG23" s="408"/>
      <c r="CH23" s="408"/>
      <c r="CI23" s="408"/>
      <c r="CJ23" s="408"/>
      <c r="CK23" s="408"/>
      <c r="CL23" s="408"/>
      <c r="CM23" s="408"/>
      <c r="CN23" s="408"/>
      <c r="CO23" s="408"/>
      <c r="CP23" s="408"/>
      <c r="CQ23" s="408"/>
      <c r="CR23" s="408"/>
      <c r="CS23" s="408"/>
      <c r="CT23" s="408"/>
      <c r="CU23" s="408"/>
      <c r="CV23" s="408"/>
      <c r="CW23" s="408"/>
      <c r="CX23" s="408"/>
      <c r="CY23" s="408"/>
      <c r="CZ23" s="408"/>
      <c r="DA23" s="408"/>
      <c r="DB23" s="408"/>
      <c r="DC23" s="408"/>
      <c r="DD23" s="408"/>
      <c r="DE23" s="408"/>
      <c r="DF23" s="408"/>
      <c r="DG23" s="408"/>
      <c r="DH23" s="408"/>
      <c r="DI23" s="408"/>
      <c r="DJ23" s="408"/>
      <c r="DK23" s="408"/>
      <c r="DL23" s="408"/>
      <c r="DM23" s="408"/>
      <c r="DN23" s="408"/>
      <c r="DO23" s="408"/>
      <c r="DP23" s="408"/>
      <c r="DQ23" s="408"/>
      <c r="DR23" s="408"/>
      <c r="DS23" s="408"/>
      <c r="DT23" s="408"/>
      <c r="DU23" s="408"/>
      <c r="DV23" s="408"/>
    </row>
    <row r="24" spans="1:126" x14ac:dyDescent="0.15">
      <c r="A24" s="34" t="s">
        <v>35</v>
      </c>
      <c r="B24" s="41">
        <v>1326</v>
      </c>
      <c r="C24" s="24">
        <v>1453</v>
      </c>
      <c r="D24" s="24">
        <v>1487</v>
      </c>
      <c r="E24" s="24">
        <v>1327</v>
      </c>
      <c r="F24" s="24">
        <v>1297</v>
      </c>
      <c r="G24" s="24">
        <v>1303</v>
      </c>
      <c r="H24" s="24">
        <v>1255</v>
      </c>
      <c r="I24" s="24">
        <v>1192</v>
      </c>
      <c r="J24" s="24">
        <v>1229</v>
      </c>
      <c r="K24" s="24">
        <v>1212</v>
      </c>
      <c r="L24" s="24">
        <v>1249</v>
      </c>
      <c r="M24" s="24">
        <v>1128</v>
      </c>
      <c r="N24" s="24">
        <v>1219</v>
      </c>
      <c r="O24" s="24">
        <v>1221</v>
      </c>
      <c r="P24" s="24">
        <v>1316</v>
      </c>
      <c r="Q24" s="24">
        <v>1272</v>
      </c>
      <c r="R24" s="24">
        <v>1098</v>
      </c>
      <c r="S24" s="24">
        <v>997</v>
      </c>
      <c r="T24" s="24">
        <v>1087</v>
      </c>
      <c r="U24" s="24">
        <v>1032</v>
      </c>
      <c r="V24" s="24">
        <v>1019</v>
      </c>
      <c r="W24" s="24">
        <v>1083</v>
      </c>
      <c r="X24" s="24">
        <v>954</v>
      </c>
      <c r="Y24" s="24">
        <v>1021</v>
      </c>
      <c r="Z24" s="24">
        <v>1032</v>
      </c>
      <c r="AA24" s="24">
        <v>1131</v>
      </c>
      <c r="AB24" s="24">
        <v>939</v>
      </c>
      <c r="AC24" s="24">
        <v>1083</v>
      </c>
      <c r="AD24" s="24">
        <v>939</v>
      </c>
      <c r="AE24" s="24">
        <v>947</v>
      </c>
      <c r="AF24" s="24">
        <v>970</v>
      </c>
      <c r="AG24" s="24">
        <v>968</v>
      </c>
      <c r="AH24" s="24">
        <v>921</v>
      </c>
      <c r="AI24" s="24">
        <v>859</v>
      </c>
      <c r="AJ24" s="24">
        <v>792</v>
      </c>
      <c r="AK24" s="24">
        <v>798</v>
      </c>
      <c r="AL24" s="24">
        <v>724</v>
      </c>
      <c r="AM24" s="24">
        <v>783</v>
      </c>
      <c r="AN24" s="24">
        <v>714</v>
      </c>
      <c r="AO24" s="24">
        <v>702</v>
      </c>
      <c r="AP24" s="24">
        <v>588</v>
      </c>
      <c r="AQ24" s="24">
        <v>570</v>
      </c>
      <c r="AR24" s="24">
        <v>559</v>
      </c>
      <c r="AS24" s="24">
        <v>574</v>
      </c>
      <c r="AT24" s="24">
        <v>515</v>
      </c>
      <c r="AU24" s="24">
        <v>529</v>
      </c>
      <c r="AV24" s="24">
        <v>585</v>
      </c>
      <c r="AW24" s="24">
        <v>524</v>
      </c>
      <c r="AX24" s="18">
        <v>561</v>
      </c>
      <c r="AY24" s="18">
        <v>504</v>
      </c>
      <c r="AZ24" s="18">
        <v>560</v>
      </c>
      <c r="BA24" s="18">
        <v>520</v>
      </c>
      <c r="BB24" s="18">
        <v>549</v>
      </c>
      <c r="BC24" s="408"/>
      <c r="BD24" s="408"/>
      <c r="BE24" s="408"/>
      <c r="BF24" s="408"/>
      <c r="BG24" s="408"/>
      <c r="BH24" s="408"/>
      <c r="BI24" s="408"/>
      <c r="BJ24" s="408"/>
      <c r="BK24" s="408"/>
      <c r="BL24" s="408"/>
      <c r="BM24" s="408"/>
      <c r="BN24" s="408"/>
      <c r="BO24" s="408"/>
      <c r="BP24" s="408"/>
      <c r="BQ24" s="408"/>
      <c r="BR24" s="408"/>
      <c r="BS24" s="408"/>
      <c r="BT24" s="408"/>
      <c r="BU24" s="408"/>
      <c r="BV24" s="408"/>
      <c r="BW24" s="408"/>
      <c r="BX24" s="408"/>
      <c r="BY24" s="408"/>
      <c r="BZ24" s="408"/>
      <c r="CA24" s="408"/>
      <c r="CB24" s="408"/>
      <c r="CC24" s="408"/>
      <c r="CD24" s="408"/>
      <c r="CE24" s="408"/>
      <c r="CF24" s="408"/>
      <c r="CG24" s="408"/>
      <c r="CH24" s="408"/>
      <c r="CI24" s="408"/>
      <c r="CJ24" s="408"/>
      <c r="CK24" s="408"/>
      <c r="CL24" s="408"/>
      <c r="CM24" s="408"/>
      <c r="CN24" s="408"/>
      <c r="CO24" s="408"/>
      <c r="CP24" s="408"/>
      <c r="CQ24" s="408"/>
      <c r="CR24" s="408"/>
      <c r="CS24" s="408"/>
      <c r="CT24" s="408"/>
      <c r="CU24" s="408"/>
      <c r="CV24" s="408"/>
      <c r="CW24" s="408"/>
      <c r="CX24" s="408"/>
      <c r="CY24" s="408"/>
      <c r="CZ24" s="408"/>
      <c r="DA24" s="408"/>
      <c r="DB24" s="408"/>
      <c r="DC24" s="408"/>
      <c r="DD24" s="408"/>
      <c r="DE24" s="408"/>
      <c r="DF24" s="408"/>
      <c r="DG24" s="408"/>
      <c r="DH24" s="408"/>
      <c r="DI24" s="408"/>
      <c r="DJ24" s="408"/>
      <c r="DK24" s="408"/>
      <c r="DL24" s="408"/>
      <c r="DM24" s="408"/>
      <c r="DN24" s="408"/>
      <c r="DO24" s="408"/>
      <c r="DP24" s="408"/>
      <c r="DQ24" s="408"/>
      <c r="DR24" s="408"/>
      <c r="DS24" s="408"/>
      <c r="DT24" s="408"/>
      <c r="DU24" s="408"/>
      <c r="DV24" s="408"/>
    </row>
    <row r="25" spans="1:126" x14ac:dyDescent="0.15">
      <c r="A25" s="34" t="s">
        <v>36</v>
      </c>
      <c r="B25" s="41" t="s">
        <v>39</v>
      </c>
      <c r="C25" s="24" t="s">
        <v>39</v>
      </c>
      <c r="D25" s="24" t="s">
        <v>39</v>
      </c>
      <c r="E25" s="24" t="s">
        <v>39</v>
      </c>
      <c r="F25" s="24" t="s">
        <v>39</v>
      </c>
      <c r="G25" s="24" t="s">
        <v>39</v>
      </c>
      <c r="H25" s="24" t="s">
        <v>39</v>
      </c>
      <c r="I25" s="24" t="s">
        <v>39</v>
      </c>
      <c r="J25" s="24" t="s">
        <v>39</v>
      </c>
      <c r="K25" s="24" t="s">
        <v>39</v>
      </c>
      <c r="L25" s="24" t="s">
        <v>39</v>
      </c>
      <c r="M25" s="24" t="s">
        <v>39</v>
      </c>
      <c r="N25" s="24" t="s">
        <v>39</v>
      </c>
      <c r="O25" s="24" t="s">
        <v>39</v>
      </c>
      <c r="P25" s="24" t="s">
        <v>39</v>
      </c>
      <c r="Q25" s="24" t="s">
        <v>39</v>
      </c>
      <c r="R25" s="24" t="s">
        <v>39</v>
      </c>
      <c r="S25" s="24" t="s">
        <v>39</v>
      </c>
      <c r="T25" s="24" t="s">
        <v>39</v>
      </c>
      <c r="U25" s="24" t="s">
        <v>39</v>
      </c>
      <c r="V25" s="24" t="s">
        <v>39</v>
      </c>
      <c r="W25" s="24" t="s">
        <v>39</v>
      </c>
      <c r="X25" s="24" t="s">
        <v>39</v>
      </c>
      <c r="Y25" s="24" t="s">
        <v>39</v>
      </c>
      <c r="Z25" s="24" t="s">
        <v>39</v>
      </c>
      <c r="AA25" s="24" t="s">
        <v>39</v>
      </c>
      <c r="AB25" s="24" t="s">
        <v>39</v>
      </c>
      <c r="AC25" s="24" t="s">
        <v>39</v>
      </c>
      <c r="AD25" s="24" t="s">
        <v>39</v>
      </c>
      <c r="AE25" s="24" t="s">
        <v>39</v>
      </c>
      <c r="AF25" s="24" t="s">
        <v>39</v>
      </c>
      <c r="AG25" s="24" t="s">
        <v>39</v>
      </c>
      <c r="AH25" s="24" t="s">
        <v>39</v>
      </c>
      <c r="AI25" s="24" t="s">
        <v>39</v>
      </c>
      <c r="AJ25" s="24" t="s">
        <v>39</v>
      </c>
      <c r="AK25" s="24" t="s">
        <v>39</v>
      </c>
      <c r="AL25" s="24" t="s">
        <v>39</v>
      </c>
      <c r="AM25" s="24" t="s">
        <v>39</v>
      </c>
      <c r="AN25" s="24" t="s">
        <v>104</v>
      </c>
      <c r="AO25" s="24" t="s">
        <v>39</v>
      </c>
      <c r="AP25" s="24" t="s">
        <v>39</v>
      </c>
      <c r="AQ25" s="24" t="s">
        <v>104</v>
      </c>
      <c r="AR25" s="24" t="s">
        <v>40</v>
      </c>
      <c r="AS25" s="24" t="s">
        <v>40</v>
      </c>
      <c r="AT25" s="24" t="s">
        <v>40</v>
      </c>
      <c r="AU25" s="24" t="s">
        <v>40</v>
      </c>
      <c r="AV25" s="24" t="s">
        <v>40</v>
      </c>
      <c r="AW25" s="24" t="s">
        <v>40</v>
      </c>
      <c r="AX25" s="18" t="s">
        <v>40</v>
      </c>
      <c r="AY25" s="18" t="s">
        <v>40</v>
      </c>
      <c r="AZ25" s="18" t="s">
        <v>40</v>
      </c>
      <c r="BA25" s="18" t="s">
        <v>40</v>
      </c>
      <c r="BB25" s="18" t="s">
        <v>40</v>
      </c>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08"/>
      <c r="DF25" s="408"/>
      <c r="DG25" s="408"/>
      <c r="DH25" s="408"/>
      <c r="DI25" s="408"/>
      <c r="DJ25" s="408"/>
      <c r="DK25" s="408"/>
      <c r="DL25" s="408"/>
      <c r="DM25" s="408"/>
      <c r="DN25" s="408"/>
      <c r="DO25" s="408"/>
      <c r="DP25" s="408"/>
      <c r="DQ25" s="408"/>
      <c r="DR25" s="408"/>
      <c r="DS25" s="408"/>
      <c r="DT25" s="408"/>
      <c r="DU25" s="408"/>
      <c r="DV25" s="408"/>
    </row>
    <row r="26" spans="1:126" x14ac:dyDescent="0.15">
      <c r="A26" s="34" t="s">
        <v>37</v>
      </c>
      <c r="B26" s="41">
        <v>1450</v>
      </c>
      <c r="C26" s="24">
        <v>1393</v>
      </c>
      <c r="D26" s="24">
        <v>1340</v>
      </c>
      <c r="E26" s="24">
        <v>1359</v>
      </c>
      <c r="F26" s="24">
        <v>1320</v>
      </c>
      <c r="G26" s="24">
        <v>1277</v>
      </c>
      <c r="H26" s="24">
        <v>1252</v>
      </c>
      <c r="I26" s="24">
        <v>1243</v>
      </c>
      <c r="J26" s="24">
        <v>1346</v>
      </c>
      <c r="K26" s="24">
        <v>1364</v>
      </c>
      <c r="L26" s="24">
        <v>1333</v>
      </c>
      <c r="M26" s="24">
        <v>1455</v>
      </c>
      <c r="N26" s="24">
        <v>1405</v>
      </c>
      <c r="O26" s="24">
        <v>1465</v>
      </c>
      <c r="P26" s="24">
        <v>1499</v>
      </c>
      <c r="Q26" s="24">
        <v>1453</v>
      </c>
      <c r="R26" s="24">
        <v>1541</v>
      </c>
      <c r="S26" s="24">
        <v>1476</v>
      </c>
      <c r="T26" s="24">
        <v>1653</v>
      </c>
      <c r="U26" s="24">
        <v>1565</v>
      </c>
      <c r="V26" s="24">
        <v>1651</v>
      </c>
      <c r="W26" s="24">
        <v>1802</v>
      </c>
      <c r="X26" s="24">
        <v>1620</v>
      </c>
      <c r="Y26" s="24">
        <v>1690</v>
      </c>
      <c r="Z26" s="24">
        <v>1678</v>
      </c>
      <c r="AA26" s="24">
        <v>1490</v>
      </c>
      <c r="AB26" s="24">
        <v>1585</v>
      </c>
      <c r="AC26" s="24">
        <v>1649</v>
      </c>
      <c r="AD26" s="24">
        <v>1616</v>
      </c>
      <c r="AE26" s="24">
        <v>1411</v>
      </c>
      <c r="AF26" s="24">
        <v>1492</v>
      </c>
      <c r="AG26" s="24">
        <v>1556</v>
      </c>
      <c r="AH26" s="24">
        <v>1388</v>
      </c>
      <c r="AI26" s="24">
        <v>1331</v>
      </c>
      <c r="AJ26" s="24">
        <v>1319</v>
      </c>
      <c r="AK26" s="24">
        <v>1311</v>
      </c>
      <c r="AL26" s="24">
        <v>1325</v>
      </c>
      <c r="AM26" s="24">
        <v>1232</v>
      </c>
      <c r="AN26" s="24">
        <v>1191</v>
      </c>
      <c r="AO26" s="24">
        <v>1075</v>
      </c>
      <c r="AP26" s="24">
        <v>979</v>
      </c>
      <c r="AQ26" s="24">
        <v>993</v>
      </c>
      <c r="AR26" s="24">
        <v>1032</v>
      </c>
      <c r="AS26" s="24">
        <v>1044</v>
      </c>
      <c r="AT26" s="24">
        <v>954</v>
      </c>
      <c r="AU26" s="24">
        <v>979</v>
      </c>
      <c r="AV26" s="24">
        <v>1063</v>
      </c>
      <c r="AW26" s="24">
        <v>975</v>
      </c>
      <c r="AX26" s="18">
        <v>1023</v>
      </c>
      <c r="AY26" s="18">
        <v>996</v>
      </c>
      <c r="AZ26" s="18">
        <v>1009</v>
      </c>
      <c r="BA26" s="18">
        <v>982</v>
      </c>
      <c r="BB26" s="18">
        <v>991</v>
      </c>
      <c r="BC26" s="408"/>
      <c r="BD26" s="408"/>
      <c r="BE26" s="408"/>
      <c r="BF26" s="408"/>
      <c r="BG26" s="408"/>
      <c r="BH26" s="408"/>
      <c r="BI26" s="408"/>
      <c r="BJ26" s="408"/>
      <c r="BK26" s="408"/>
      <c r="BL26" s="408"/>
      <c r="BM26" s="408"/>
      <c r="BN26" s="408"/>
      <c r="BO26" s="408"/>
      <c r="BP26" s="408"/>
      <c r="BQ26" s="408"/>
      <c r="BR26" s="408"/>
      <c r="BS26" s="408"/>
      <c r="BT26" s="408"/>
      <c r="BU26" s="408"/>
      <c r="BV26" s="408"/>
      <c r="BW26" s="408"/>
      <c r="BX26" s="408"/>
      <c r="BY26" s="408"/>
      <c r="BZ26" s="408"/>
      <c r="CA26" s="408"/>
      <c r="CB26" s="408"/>
      <c r="CC26" s="408"/>
      <c r="CD26" s="408"/>
      <c r="CE26" s="408"/>
      <c r="CF26" s="408"/>
      <c r="CG26" s="408"/>
      <c r="CH26" s="408"/>
      <c r="CI26" s="408"/>
      <c r="CJ26" s="408"/>
      <c r="CK26" s="408"/>
      <c r="CL26" s="408"/>
      <c r="CM26" s="408"/>
      <c r="CN26" s="408"/>
      <c r="CO26" s="408"/>
      <c r="CP26" s="408"/>
      <c r="CQ26" s="408"/>
      <c r="CR26" s="408"/>
      <c r="CS26" s="408"/>
      <c r="CT26" s="408"/>
      <c r="CU26" s="408"/>
      <c r="CV26" s="408"/>
      <c r="CW26" s="408"/>
      <c r="CX26" s="408"/>
      <c r="CY26" s="408"/>
      <c r="CZ26" s="408"/>
      <c r="DA26" s="408"/>
      <c r="DB26" s="408"/>
      <c r="DC26" s="408"/>
      <c r="DD26" s="408"/>
      <c r="DE26" s="408"/>
      <c r="DF26" s="408"/>
      <c r="DG26" s="408"/>
      <c r="DH26" s="408"/>
      <c r="DI26" s="408"/>
      <c r="DJ26" s="408"/>
      <c r="DK26" s="408"/>
      <c r="DL26" s="408"/>
      <c r="DM26" s="408"/>
      <c r="DN26" s="408"/>
      <c r="DO26" s="408"/>
      <c r="DP26" s="408"/>
      <c r="DQ26" s="408"/>
      <c r="DR26" s="408"/>
      <c r="DS26" s="408"/>
      <c r="DT26" s="408"/>
      <c r="DU26" s="408"/>
      <c r="DV26" s="408"/>
    </row>
    <row r="27" spans="1:126" x14ac:dyDescent="0.15">
      <c r="A27" s="34" t="s">
        <v>38</v>
      </c>
      <c r="B27" s="41">
        <v>22844</v>
      </c>
      <c r="C27" s="24">
        <v>22763</v>
      </c>
      <c r="D27" s="24">
        <v>20894</v>
      </c>
      <c r="E27" s="24">
        <v>20164</v>
      </c>
      <c r="F27" s="24">
        <v>18473</v>
      </c>
      <c r="G27" s="24">
        <v>17315</v>
      </c>
      <c r="H27" s="24">
        <v>16304</v>
      </c>
      <c r="I27" s="24">
        <v>16147</v>
      </c>
      <c r="J27" s="24">
        <v>16264</v>
      </c>
      <c r="K27" s="24">
        <v>16328</v>
      </c>
      <c r="L27" s="24">
        <v>15901</v>
      </c>
      <c r="M27" s="24">
        <v>16048</v>
      </c>
      <c r="N27" s="24">
        <v>16358</v>
      </c>
      <c r="O27" s="24">
        <v>16479</v>
      </c>
      <c r="P27" s="24">
        <v>15925</v>
      </c>
      <c r="Q27" s="24">
        <v>15717</v>
      </c>
      <c r="R27" s="24">
        <v>16178</v>
      </c>
      <c r="S27" s="24">
        <v>15567</v>
      </c>
      <c r="T27" s="24">
        <v>15521</v>
      </c>
      <c r="U27" s="24">
        <v>16056</v>
      </c>
      <c r="V27" s="24">
        <v>16072</v>
      </c>
      <c r="W27" s="24">
        <v>15848</v>
      </c>
      <c r="X27" s="24">
        <v>15652</v>
      </c>
      <c r="Y27" s="24">
        <v>16106</v>
      </c>
      <c r="Z27" s="24">
        <v>15575</v>
      </c>
      <c r="AA27" s="24">
        <v>15555</v>
      </c>
      <c r="AB27" s="24">
        <v>15781</v>
      </c>
      <c r="AC27" s="24">
        <v>16109</v>
      </c>
      <c r="AD27" s="24">
        <v>16287</v>
      </c>
      <c r="AE27" s="24">
        <v>16090</v>
      </c>
      <c r="AF27" s="24">
        <v>15531</v>
      </c>
      <c r="AG27" s="24">
        <v>15918</v>
      </c>
      <c r="AH27" s="24">
        <v>15646</v>
      </c>
      <c r="AI27" s="24">
        <v>15084</v>
      </c>
      <c r="AJ27" s="24">
        <v>15030</v>
      </c>
      <c r="AK27" s="24">
        <v>15304</v>
      </c>
      <c r="AL27" s="24">
        <v>15463</v>
      </c>
      <c r="AM27" s="24">
        <v>15384</v>
      </c>
      <c r="AN27" s="24">
        <v>15319</v>
      </c>
      <c r="AO27" s="24">
        <v>14646</v>
      </c>
      <c r="AP27" s="24">
        <v>13574</v>
      </c>
      <c r="AQ27" s="24">
        <v>13339</v>
      </c>
      <c r="AR27" s="24">
        <v>13827</v>
      </c>
      <c r="AS27" s="24">
        <v>14038</v>
      </c>
      <c r="AT27" s="24">
        <v>13623</v>
      </c>
      <c r="AU27" s="24">
        <v>14366</v>
      </c>
      <c r="AV27" s="24">
        <v>13966</v>
      </c>
      <c r="AW27" s="24">
        <v>14158</v>
      </c>
      <c r="AX27" s="18">
        <v>14215</v>
      </c>
      <c r="AY27" s="18">
        <v>14557</v>
      </c>
      <c r="AZ27" s="18">
        <v>13980</v>
      </c>
      <c r="BA27" s="18">
        <v>13668</v>
      </c>
      <c r="BB27" s="18">
        <v>13331</v>
      </c>
      <c r="BC27" s="408"/>
      <c r="BD27" s="408"/>
      <c r="BE27" s="408"/>
      <c r="BF27" s="408"/>
      <c r="BG27" s="408"/>
      <c r="BH27" s="408"/>
      <c r="BI27" s="408"/>
      <c r="BJ27" s="408"/>
      <c r="BK27" s="408"/>
      <c r="BL27" s="408"/>
      <c r="BM27" s="408"/>
      <c r="BN27" s="408"/>
      <c r="BO27" s="408"/>
      <c r="BP27" s="408"/>
      <c r="BQ27" s="408"/>
      <c r="BR27" s="408"/>
      <c r="BS27" s="408"/>
      <c r="BT27" s="408"/>
      <c r="BU27" s="408"/>
      <c r="BV27" s="408"/>
      <c r="BW27" s="408"/>
      <c r="BX27" s="408"/>
      <c r="BY27" s="408"/>
      <c r="BZ27" s="408"/>
      <c r="CA27" s="408"/>
      <c r="CB27" s="408"/>
      <c r="CC27" s="408"/>
      <c r="CD27" s="408"/>
      <c r="CE27" s="408"/>
      <c r="CF27" s="408"/>
      <c r="CG27" s="408"/>
      <c r="CH27" s="408"/>
      <c r="CI27" s="408"/>
      <c r="CJ27" s="408"/>
      <c r="CK27" s="408"/>
      <c r="CL27" s="408"/>
      <c r="CM27" s="408"/>
      <c r="CN27" s="408"/>
      <c r="CO27" s="408"/>
      <c r="CP27" s="408"/>
      <c r="CQ27" s="408"/>
      <c r="CR27" s="408"/>
      <c r="CS27" s="408"/>
      <c r="CT27" s="408"/>
      <c r="CU27" s="408"/>
      <c r="CV27" s="408"/>
      <c r="CW27" s="408"/>
      <c r="CX27" s="408"/>
      <c r="CY27" s="408"/>
      <c r="CZ27" s="408"/>
      <c r="DA27" s="408"/>
      <c r="DB27" s="408"/>
      <c r="DC27" s="408"/>
      <c r="DD27" s="408"/>
      <c r="DE27" s="408"/>
      <c r="DF27" s="408"/>
      <c r="DG27" s="408"/>
      <c r="DH27" s="408"/>
      <c r="DI27" s="408"/>
      <c r="DJ27" s="408"/>
      <c r="DK27" s="408"/>
      <c r="DL27" s="408"/>
      <c r="DM27" s="408"/>
      <c r="DN27" s="408"/>
      <c r="DO27" s="408"/>
      <c r="DP27" s="408"/>
      <c r="DQ27" s="408"/>
      <c r="DR27" s="408"/>
      <c r="DS27" s="408"/>
      <c r="DT27" s="408"/>
      <c r="DU27" s="408"/>
      <c r="DV27" s="408"/>
    </row>
    <row r="28" spans="1:126" x14ac:dyDescent="0.15">
      <c r="A28" s="34" t="s">
        <v>41</v>
      </c>
      <c r="B28" s="41">
        <v>1802</v>
      </c>
      <c r="C28" s="24">
        <v>2022</v>
      </c>
      <c r="D28" s="24">
        <v>1860</v>
      </c>
      <c r="E28" s="24">
        <v>1727</v>
      </c>
      <c r="F28" s="24">
        <v>1705</v>
      </c>
      <c r="G28" s="24">
        <v>1601</v>
      </c>
      <c r="H28" s="24">
        <v>1517</v>
      </c>
      <c r="I28" s="24">
        <v>1500</v>
      </c>
      <c r="J28" s="24">
        <v>1450</v>
      </c>
      <c r="K28" s="24">
        <v>1484</v>
      </c>
      <c r="L28" s="24">
        <v>1462</v>
      </c>
      <c r="M28" s="24">
        <v>1563</v>
      </c>
      <c r="N28" s="24">
        <v>1513</v>
      </c>
      <c r="O28" s="24">
        <v>1461</v>
      </c>
      <c r="P28" s="24">
        <v>1339</v>
      </c>
      <c r="Q28" s="24">
        <v>1338</v>
      </c>
      <c r="R28" s="24">
        <v>1441</v>
      </c>
      <c r="S28" s="24">
        <v>1408</v>
      </c>
      <c r="T28" s="24">
        <v>1472</v>
      </c>
      <c r="U28" s="24">
        <v>1474</v>
      </c>
      <c r="V28" s="24">
        <v>1399</v>
      </c>
      <c r="W28" s="24">
        <v>1587</v>
      </c>
      <c r="X28" s="24">
        <v>1440</v>
      </c>
      <c r="Y28" s="24">
        <v>1478</v>
      </c>
      <c r="Z28" s="24">
        <v>1495</v>
      </c>
      <c r="AA28" s="24">
        <v>1449</v>
      </c>
      <c r="AB28" s="24">
        <v>1503</v>
      </c>
      <c r="AC28" s="24">
        <v>1503</v>
      </c>
      <c r="AD28" s="24">
        <v>1489</v>
      </c>
      <c r="AE28" s="24">
        <v>1511</v>
      </c>
      <c r="AF28" s="24">
        <v>1465</v>
      </c>
      <c r="AG28" s="24">
        <v>1428</v>
      </c>
      <c r="AH28" s="24">
        <v>1413</v>
      </c>
      <c r="AI28" s="24">
        <v>1445</v>
      </c>
      <c r="AJ28" s="24">
        <v>1407</v>
      </c>
      <c r="AK28" s="24">
        <v>1432</v>
      </c>
      <c r="AL28" s="24">
        <v>1333</v>
      </c>
      <c r="AM28" s="24">
        <v>1426</v>
      </c>
      <c r="AN28" s="24">
        <v>1478</v>
      </c>
      <c r="AO28" s="24">
        <v>1390</v>
      </c>
      <c r="AP28" s="24">
        <v>1227</v>
      </c>
      <c r="AQ28" s="24">
        <v>1194</v>
      </c>
      <c r="AR28" s="24">
        <v>1236</v>
      </c>
      <c r="AS28" s="24">
        <v>1238</v>
      </c>
      <c r="AT28" s="24">
        <v>1163</v>
      </c>
      <c r="AU28" s="24">
        <v>1207</v>
      </c>
      <c r="AV28" s="24">
        <v>1100</v>
      </c>
      <c r="AW28" s="24">
        <v>1095</v>
      </c>
      <c r="AX28" s="18">
        <v>1155</v>
      </c>
      <c r="AY28" s="18">
        <v>1097</v>
      </c>
      <c r="AZ28" s="18">
        <v>1070</v>
      </c>
      <c r="BA28" s="18">
        <v>1111</v>
      </c>
      <c r="BB28" s="18">
        <v>1132</v>
      </c>
      <c r="BC28" s="408"/>
      <c r="BD28" s="408"/>
      <c r="BE28" s="408"/>
      <c r="BF28" s="408"/>
      <c r="BG28" s="408"/>
      <c r="BH28" s="408"/>
      <c r="BI28" s="408"/>
      <c r="BJ28" s="408"/>
      <c r="BK28" s="408"/>
      <c r="BL28" s="408"/>
      <c r="BM28" s="408"/>
      <c r="BN28" s="408"/>
      <c r="BO28" s="408"/>
      <c r="BP28" s="408"/>
      <c r="BQ28" s="408"/>
      <c r="BR28" s="408"/>
      <c r="BS28" s="408"/>
      <c r="BT28" s="408"/>
      <c r="BU28" s="408"/>
      <c r="BV28" s="408"/>
      <c r="BW28" s="408"/>
      <c r="BX28" s="408"/>
      <c r="BY28" s="408"/>
      <c r="BZ28" s="408"/>
      <c r="CA28" s="408"/>
      <c r="CB28" s="408"/>
      <c r="CC28" s="408"/>
      <c r="CD28" s="408"/>
      <c r="CE28" s="408"/>
      <c r="CF28" s="408"/>
      <c r="CG28" s="408"/>
      <c r="CH28" s="408"/>
      <c r="CI28" s="408"/>
      <c r="CJ28" s="408"/>
      <c r="CK28" s="408"/>
      <c r="CL28" s="408"/>
      <c r="CM28" s="408"/>
      <c r="CN28" s="408"/>
      <c r="CO28" s="408"/>
      <c r="CP28" s="408"/>
      <c r="CQ28" s="408"/>
      <c r="CR28" s="408"/>
      <c r="CS28" s="408"/>
      <c r="CT28" s="408"/>
      <c r="CU28" s="408"/>
      <c r="CV28" s="408"/>
      <c r="CW28" s="408"/>
      <c r="CX28" s="408"/>
      <c r="CY28" s="408"/>
      <c r="CZ28" s="408"/>
      <c r="DA28" s="408"/>
      <c r="DB28" s="408"/>
      <c r="DC28" s="408"/>
      <c r="DD28" s="408"/>
      <c r="DE28" s="408"/>
      <c r="DF28" s="408"/>
      <c r="DG28" s="408"/>
      <c r="DH28" s="408"/>
      <c r="DI28" s="408"/>
      <c r="DJ28" s="408"/>
      <c r="DK28" s="408"/>
      <c r="DL28" s="408"/>
      <c r="DM28" s="408"/>
      <c r="DN28" s="408"/>
      <c r="DO28" s="408"/>
      <c r="DP28" s="408"/>
      <c r="DQ28" s="408"/>
      <c r="DR28" s="408"/>
      <c r="DS28" s="408"/>
      <c r="DT28" s="408"/>
      <c r="DU28" s="408"/>
      <c r="DV28" s="408"/>
    </row>
    <row r="29" spans="1:126" x14ac:dyDescent="0.15">
      <c r="A29" s="34" t="s">
        <v>42</v>
      </c>
      <c r="B29" s="41">
        <v>872</v>
      </c>
      <c r="C29" s="24">
        <v>959</v>
      </c>
      <c r="D29" s="24">
        <v>859</v>
      </c>
      <c r="E29" s="24">
        <v>998</v>
      </c>
      <c r="F29" s="24">
        <v>911</v>
      </c>
      <c r="G29" s="24">
        <v>819</v>
      </c>
      <c r="H29" s="24">
        <v>808</v>
      </c>
      <c r="I29" s="24">
        <v>771</v>
      </c>
      <c r="J29" s="24">
        <v>773</v>
      </c>
      <c r="K29" s="24">
        <v>794</v>
      </c>
      <c r="L29" s="24">
        <v>752</v>
      </c>
      <c r="M29" s="24">
        <v>692</v>
      </c>
      <c r="N29" s="24">
        <v>782</v>
      </c>
      <c r="O29" s="24">
        <v>763</v>
      </c>
      <c r="P29" s="24">
        <v>721</v>
      </c>
      <c r="Q29" s="24">
        <v>706</v>
      </c>
      <c r="R29" s="24">
        <v>717</v>
      </c>
      <c r="S29" s="24">
        <v>717</v>
      </c>
      <c r="T29" s="24">
        <v>650</v>
      </c>
      <c r="U29" s="24">
        <v>659</v>
      </c>
      <c r="V29" s="24">
        <v>613</v>
      </c>
      <c r="W29" s="24">
        <v>593</v>
      </c>
      <c r="X29" s="24">
        <v>644</v>
      </c>
      <c r="Y29" s="24">
        <v>680</v>
      </c>
      <c r="Z29" s="24">
        <v>811</v>
      </c>
      <c r="AA29" s="24">
        <v>709</v>
      </c>
      <c r="AB29" s="24">
        <v>726</v>
      </c>
      <c r="AC29" s="24">
        <v>703</v>
      </c>
      <c r="AD29" s="24">
        <v>736</v>
      </c>
      <c r="AE29" s="24">
        <v>785</v>
      </c>
      <c r="AF29" s="24">
        <v>727</v>
      </c>
      <c r="AG29" s="24">
        <v>722</v>
      </c>
      <c r="AH29" s="24">
        <v>681</v>
      </c>
      <c r="AI29" s="24">
        <v>689</v>
      </c>
      <c r="AJ29" s="24">
        <v>675</v>
      </c>
      <c r="AK29" s="24">
        <v>672</v>
      </c>
      <c r="AL29" s="24">
        <v>669</v>
      </c>
      <c r="AM29" s="24">
        <v>648</v>
      </c>
      <c r="AN29" s="24">
        <v>678</v>
      </c>
      <c r="AO29" s="24">
        <v>598</v>
      </c>
      <c r="AP29" s="24">
        <v>596</v>
      </c>
      <c r="AQ29" s="24">
        <v>605</v>
      </c>
      <c r="AR29" s="24">
        <v>580</v>
      </c>
      <c r="AS29" s="24">
        <v>525</v>
      </c>
      <c r="AT29" s="24">
        <v>500</v>
      </c>
      <c r="AU29" s="24">
        <v>568</v>
      </c>
      <c r="AV29" s="24">
        <v>558</v>
      </c>
      <c r="AW29" s="24">
        <v>543</v>
      </c>
      <c r="AX29" s="18">
        <v>509</v>
      </c>
      <c r="AY29" s="18">
        <v>552</v>
      </c>
      <c r="AZ29" s="18">
        <v>521</v>
      </c>
      <c r="BA29" s="18">
        <v>547</v>
      </c>
      <c r="BB29" s="18">
        <v>539</v>
      </c>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408"/>
      <c r="CY29" s="408"/>
      <c r="CZ29" s="408"/>
      <c r="DA29" s="408"/>
      <c r="DB29" s="408"/>
      <c r="DC29" s="408"/>
      <c r="DD29" s="408"/>
      <c r="DE29" s="408"/>
      <c r="DF29" s="408"/>
      <c r="DG29" s="408"/>
      <c r="DH29" s="408"/>
      <c r="DI29" s="408"/>
      <c r="DJ29" s="408"/>
      <c r="DK29" s="408"/>
      <c r="DL29" s="408"/>
      <c r="DM29" s="408"/>
      <c r="DN29" s="408"/>
      <c r="DO29" s="408"/>
      <c r="DP29" s="408"/>
      <c r="DQ29" s="408"/>
      <c r="DR29" s="408"/>
      <c r="DS29" s="408"/>
      <c r="DT29" s="408"/>
      <c r="DU29" s="408"/>
      <c r="DV29" s="408"/>
    </row>
    <row r="30" spans="1:126" x14ac:dyDescent="0.15">
      <c r="A30" s="104" t="s">
        <v>43</v>
      </c>
      <c r="B30" s="41">
        <v>1167</v>
      </c>
      <c r="C30" s="24">
        <v>1246</v>
      </c>
      <c r="D30" s="24">
        <v>1249</v>
      </c>
      <c r="E30" s="24">
        <v>1368</v>
      </c>
      <c r="F30" s="24">
        <v>1206</v>
      </c>
      <c r="G30" s="24">
        <v>1099</v>
      </c>
      <c r="H30" s="24">
        <v>1051</v>
      </c>
      <c r="I30" s="24">
        <v>1054</v>
      </c>
      <c r="J30" s="24">
        <v>1017</v>
      </c>
      <c r="K30" s="24">
        <v>1026</v>
      </c>
      <c r="L30" s="24">
        <v>946</v>
      </c>
      <c r="M30" s="24">
        <v>1002</v>
      </c>
      <c r="N30" s="24">
        <v>1039</v>
      </c>
      <c r="O30" s="24">
        <v>949</v>
      </c>
      <c r="P30" s="24">
        <v>989</v>
      </c>
      <c r="Q30" s="24">
        <v>962</v>
      </c>
      <c r="R30" s="24">
        <v>1006</v>
      </c>
      <c r="S30" s="24">
        <v>923</v>
      </c>
      <c r="T30" s="24">
        <v>982</v>
      </c>
      <c r="U30" s="24">
        <v>950</v>
      </c>
      <c r="V30" s="24">
        <v>863</v>
      </c>
      <c r="W30" s="24">
        <v>863</v>
      </c>
      <c r="X30" s="24">
        <v>882</v>
      </c>
      <c r="Y30" s="24">
        <v>873</v>
      </c>
      <c r="Z30" s="24">
        <v>814</v>
      </c>
      <c r="AA30" s="24">
        <v>857</v>
      </c>
      <c r="AB30" s="24">
        <v>862</v>
      </c>
      <c r="AC30" s="24">
        <v>837</v>
      </c>
      <c r="AD30" s="24">
        <v>852</v>
      </c>
      <c r="AE30" s="24">
        <v>789</v>
      </c>
      <c r="AF30" s="24">
        <v>787</v>
      </c>
      <c r="AG30" s="24">
        <v>777</v>
      </c>
      <c r="AH30" s="24">
        <v>751</v>
      </c>
      <c r="AI30" s="24">
        <v>756</v>
      </c>
      <c r="AJ30" s="24">
        <v>790</v>
      </c>
      <c r="AK30" s="24">
        <v>733</v>
      </c>
      <c r="AL30" s="24">
        <v>681</v>
      </c>
      <c r="AM30" s="24">
        <v>639</v>
      </c>
      <c r="AN30" s="24">
        <v>666</v>
      </c>
      <c r="AO30" s="24">
        <v>604</v>
      </c>
      <c r="AP30" s="24">
        <v>603</v>
      </c>
      <c r="AQ30" s="24">
        <v>604</v>
      </c>
      <c r="AR30" s="24">
        <v>588</v>
      </c>
      <c r="AS30" s="24">
        <v>585</v>
      </c>
      <c r="AT30" s="24">
        <v>588</v>
      </c>
      <c r="AU30" s="24">
        <v>653</v>
      </c>
      <c r="AV30" s="24">
        <v>562</v>
      </c>
      <c r="AW30" s="24">
        <v>600</v>
      </c>
      <c r="AX30" s="18">
        <v>587</v>
      </c>
      <c r="AY30" s="18">
        <v>568</v>
      </c>
      <c r="AZ30" s="18">
        <v>554</v>
      </c>
      <c r="BA30" s="18">
        <v>545</v>
      </c>
      <c r="BB30" s="18">
        <v>604</v>
      </c>
      <c r="BC30" s="408"/>
      <c r="BD30" s="408"/>
      <c r="BE30" s="408"/>
      <c r="BF30" s="408"/>
      <c r="BG30" s="408"/>
      <c r="BH30" s="408"/>
      <c r="BI30" s="408"/>
      <c r="BJ30" s="408"/>
      <c r="BK30" s="408"/>
      <c r="BL30" s="408"/>
      <c r="BM30" s="408"/>
      <c r="BN30" s="408"/>
      <c r="BO30" s="408"/>
      <c r="BP30" s="408"/>
      <c r="BQ30" s="408"/>
      <c r="BR30" s="408"/>
      <c r="BS30" s="408"/>
      <c r="BT30" s="408"/>
      <c r="BU30" s="408"/>
      <c r="BV30" s="408"/>
      <c r="BW30" s="408"/>
      <c r="BX30" s="408"/>
      <c r="BY30" s="408"/>
      <c r="BZ30" s="408"/>
      <c r="CA30" s="408"/>
      <c r="CB30" s="408"/>
      <c r="CC30" s="408"/>
      <c r="CD30" s="408"/>
      <c r="CE30" s="408"/>
      <c r="CF30" s="408"/>
      <c r="CG30" s="408"/>
      <c r="CH30" s="408"/>
      <c r="CI30" s="408"/>
      <c r="CJ30" s="408"/>
      <c r="CK30" s="408"/>
      <c r="CL30" s="408"/>
      <c r="CM30" s="408"/>
      <c r="CN30" s="408"/>
      <c r="CO30" s="408"/>
      <c r="CP30" s="408"/>
      <c r="CQ30" s="408"/>
      <c r="CR30" s="408"/>
      <c r="CS30" s="408"/>
      <c r="CT30" s="408"/>
      <c r="CU30" s="408"/>
      <c r="CV30" s="408"/>
      <c r="CW30" s="408"/>
      <c r="CX30" s="408"/>
      <c r="CY30" s="408"/>
      <c r="CZ30" s="408"/>
      <c r="DA30" s="408"/>
      <c r="DB30" s="408"/>
      <c r="DC30" s="408"/>
      <c r="DD30" s="408"/>
      <c r="DE30" s="408"/>
      <c r="DF30" s="408"/>
      <c r="DG30" s="408"/>
      <c r="DH30" s="408"/>
      <c r="DI30" s="408"/>
      <c r="DJ30" s="408"/>
      <c r="DK30" s="408"/>
      <c r="DL30" s="408"/>
      <c r="DM30" s="408"/>
      <c r="DN30" s="408"/>
      <c r="DO30" s="408"/>
      <c r="DP30" s="408"/>
      <c r="DQ30" s="408"/>
      <c r="DR30" s="408"/>
      <c r="DS30" s="408"/>
      <c r="DT30" s="408"/>
      <c r="DU30" s="408"/>
      <c r="DV30" s="408"/>
    </row>
    <row r="31" spans="1:126" x14ac:dyDescent="0.15">
      <c r="A31" s="104" t="s">
        <v>44</v>
      </c>
      <c r="B31" s="41">
        <v>3139</v>
      </c>
      <c r="C31" s="24">
        <v>3127</v>
      </c>
      <c r="D31" s="24">
        <v>2969</v>
      </c>
      <c r="E31" s="24">
        <v>2932</v>
      </c>
      <c r="F31" s="24">
        <v>2530</v>
      </c>
      <c r="G31" s="24">
        <v>2329</v>
      </c>
      <c r="H31" s="24">
        <v>2198</v>
      </c>
      <c r="I31" s="24">
        <v>2089</v>
      </c>
      <c r="J31" s="24">
        <v>2070</v>
      </c>
      <c r="K31" s="24">
        <v>2052</v>
      </c>
      <c r="L31" s="24">
        <v>1802</v>
      </c>
      <c r="M31" s="24">
        <v>1991</v>
      </c>
      <c r="N31" s="24">
        <v>1952</v>
      </c>
      <c r="O31" s="24">
        <v>1917</v>
      </c>
      <c r="P31" s="24">
        <v>1926</v>
      </c>
      <c r="Q31" s="24">
        <v>1860</v>
      </c>
      <c r="R31" s="24">
        <v>1807</v>
      </c>
      <c r="S31" s="24">
        <v>1985</v>
      </c>
      <c r="T31" s="24">
        <v>1711</v>
      </c>
      <c r="U31" s="24">
        <v>1744</v>
      </c>
      <c r="V31" s="24">
        <v>1721</v>
      </c>
      <c r="W31" s="24">
        <v>1769</v>
      </c>
      <c r="X31" s="24">
        <v>1628</v>
      </c>
      <c r="Y31" s="24">
        <v>1738</v>
      </c>
      <c r="Z31" s="24">
        <v>1639</v>
      </c>
      <c r="AA31" s="24">
        <v>1815</v>
      </c>
      <c r="AB31" s="24">
        <v>1847</v>
      </c>
      <c r="AC31" s="24">
        <v>1759</v>
      </c>
      <c r="AD31" s="24">
        <v>1802</v>
      </c>
      <c r="AE31" s="24">
        <v>1745</v>
      </c>
      <c r="AF31" s="24">
        <v>1690</v>
      </c>
      <c r="AG31" s="24">
        <v>1810</v>
      </c>
      <c r="AH31" s="24">
        <v>1520</v>
      </c>
      <c r="AI31" s="24">
        <v>1601</v>
      </c>
      <c r="AJ31" s="24">
        <v>1482</v>
      </c>
      <c r="AK31" s="24">
        <v>1394</v>
      </c>
      <c r="AL31" s="24">
        <v>1470</v>
      </c>
      <c r="AM31" s="24">
        <v>1414</v>
      </c>
      <c r="AN31" s="24">
        <v>1397</v>
      </c>
      <c r="AO31" s="24">
        <v>1407</v>
      </c>
      <c r="AP31" s="24">
        <v>1295</v>
      </c>
      <c r="AQ31" s="24">
        <v>1272</v>
      </c>
      <c r="AR31" s="24">
        <v>1265</v>
      </c>
      <c r="AS31" s="24">
        <v>1319</v>
      </c>
      <c r="AT31" s="24">
        <v>1185</v>
      </c>
      <c r="AU31" s="24">
        <v>1300</v>
      </c>
      <c r="AV31" s="24">
        <v>1279</v>
      </c>
      <c r="AW31" s="24">
        <v>1259</v>
      </c>
      <c r="AX31" s="18">
        <v>1341</v>
      </c>
      <c r="AY31" s="18">
        <v>1270</v>
      </c>
      <c r="AZ31" s="18">
        <v>1275</v>
      </c>
      <c r="BA31" s="18">
        <v>1344</v>
      </c>
      <c r="BB31" s="18">
        <v>1350</v>
      </c>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8"/>
      <c r="CO31" s="408"/>
      <c r="CP31" s="408"/>
      <c r="CQ31" s="408"/>
      <c r="CR31" s="408"/>
      <c r="CS31" s="408"/>
      <c r="CT31" s="408"/>
      <c r="CU31" s="408"/>
      <c r="CV31" s="408"/>
      <c r="CW31" s="408"/>
      <c r="CX31" s="408"/>
      <c r="CY31" s="408"/>
      <c r="CZ31" s="408"/>
      <c r="DA31" s="408"/>
      <c r="DB31" s="408"/>
      <c r="DC31" s="408"/>
      <c r="DD31" s="408"/>
      <c r="DE31" s="408"/>
      <c r="DF31" s="408"/>
      <c r="DG31" s="408"/>
      <c r="DH31" s="408"/>
      <c r="DI31" s="408"/>
      <c r="DJ31" s="408"/>
      <c r="DK31" s="408"/>
      <c r="DL31" s="408"/>
      <c r="DM31" s="408"/>
      <c r="DN31" s="408"/>
      <c r="DO31" s="408"/>
      <c r="DP31" s="408"/>
      <c r="DQ31" s="408"/>
      <c r="DR31" s="408"/>
      <c r="DS31" s="408"/>
      <c r="DT31" s="408"/>
      <c r="DU31" s="408"/>
      <c r="DV31" s="408"/>
    </row>
    <row r="32" spans="1:126" x14ac:dyDescent="0.15">
      <c r="A32" s="104" t="s">
        <v>45</v>
      </c>
      <c r="B32" s="41">
        <v>1202</v>
      </c>
      <c r="C32" s="24">
        <v>1247</v>
      </c>
      <c r="D32" s="24">
        <v>1259</v>
      </c>
      <c r="E32" s="24">
        <v>1198</v>
      </c>
      <c r="F32" s="24">
        <v>1051</v>
      </c>
      <c r="G32" s="24">
        <v>997</v>
      </c>
      <c r="H32" s="24">
        <v>903</v>
      </c>
      <c r="I32" s="24">
        <v>844</v>
      </c>
      <c r="J32" s="24">
        <v>900</v>
      </c>
      <c r="K32" s="24">
        <v>813</v>
      </c>
      <c r="L32" s="24">
        <v>816</v>
      </c>
      <c r="M32" s="24">
        <v>816</v>
      </c>
      <c r="N32" s="24">
        <v>903</v>
      </c>
      <c r="O32" s="24">
        <v>893</v>
      </c>
      <c r="P32" s="24">
        <v>862</v>
      </c>
      <c r="Q32" s="24">
        <v>835</v>
      </c>
      <c r="R32" s="24">
        <v>1032</v>
      </c>
      <c r="S32" s="24">
        <v>862</v>
      </c>
      <c r="T32" s="24">
        <v>872</v>
      </c>
      <c r="U32" s="24">
        <v>930</v>
      </c>
      <c r="V32" s="24">
        <v>865</v>
      </c>
      <c r="W32" s="24">
        <v>1000</v>
      </c>
      <c r="X32" s="24">
        <v>942</v>
      </c>
      <c r="Y32" s="24">
        <v>933</v>
      </c>
      <c r="Z32" s="24">
        <v>935</v>
      </c>
      <c r="AA32" s="24">
        <v>887</v>
      </c>
      <c r="AB32" s="24">
        <v>980</v>
      </c>
      <c r="AC32" s="24">
        <v>967</v>
      </c>
      <c r="AD32" s="24">
        <v>968</v>
      </c>
      <c r="AE32" s="24">
        <v>997</v>
      </c>
      <c r="AF32" s="24">
        <v>890</v>
      </c>
      <c r="AG32" s="24">
        <v>844</v>
      </c>
      <c r="AH32" s="24">
        <v>840</v>
      </c>
      <c r="AI32" s="24">
        <v>757</v>
      </c>
      <c r="AJ32" s="24">
        <v>819</v>
      </c>
      <c r="AK32" s="24">
        <v>796</v>
      </c>
      <c r="AL32" s="24">
        <v>778</v>
      </c>
      <c r="AM32" s="24">
        <v>720</v>
      </c>
      <c r="AN32" s="24">
        <v>699</v>
      </c>
      <c r="AO32" s="24">
        <v>744</v>
      </c>
      <c r="AP32" s="24">
        <v>586</v>
      </c>
      <c r="AQ32" s="24">
        <v>665</v>
      </c>
      <c r="AR32" s="24">
        <v>696</v>
      </c>
      <c r="AS32" s="24">
        <v>635</v>
      </c>
      <c r="AT32" s="24">
        <v>640</v>
      </c>
      <c r="AU32" s="24">
        <v>646</v>
      </c>
      <c r="AV32" s="24">
        <v>621</v>
      </c>
      <c r="AW32" s="24">
        <v>608</v>
      </c>
      <c r="AX32" s="18">
        <v>679</v>
      </c>
      <c r="AY32" s="18">
        <v>707</v>
      </c>
      <c r="AZ32" s="18">
        <v>588</v>
      </c>
      <c r="BA32" s="18">
        <v>648</v>
      </c>
      <c r="BB32" s="18">
        <v>589</v>
      </c>
      <c r="BC32" s="408"/>
      <c r="BD32" s="408"/>
      <c r="BE32" s="408"/>
      <c r="BF32" s="408"/>
      <c r="BG32" s="408"/>
      <c r="BH32" s="408"/>
      <c r="BI32" s="408"/>
      <c r="BJ32" s="408"/>
      <c r="BK32" s="408"/>
      <c r="BL32" s="408"/>
      <c r="BM32" s="408"/>
      <c r="BN32" s="408"/>
      <c r="BO32" s="408"/>
      <c r="BP32" s="408"/>
      <c r="BQ32" s="408"/>
      <c r="BR32" s="408"/>
      <c r="BS32" s="408"/>
      <c r="BT32" s="408"/>
      <c r="BU32" s="408"/>
      <c r="BV32" s="408"/>
      <c r="BW32" s="408"/>
      <c r="BX32" s="408"/>
      <c r="BY32" s="408"/>
      <c r="BZ32" s="408"/>
      <c r="CA32" s="408"/>
      <c r="CB32" s="408"/>
      <c r="CC32" s="408"/>
      <c r="CD32" s="408"/>
      <c r="CE32" s="408"/>
      <c r="CF32" s="408"/>
      <c r="CG32" s="408"/>
      <c r="CH32" s="408"/>
      <c r="CI32" s="408"/>
      <c r="CJ32" s="408"/>
      <c r="CK32" s="408"/>
      <c r="CL32" s="408"/>
      <c r="CM32" s="408"/>
      <c r="CN32" s="408"/>
      <c r="CO32" s="408"/>
      <c r="CP32" s="408"/>
      <c r="CQ32" s="408"/>
      <c r="CR32" s="408"/>
      <c r="CS32" s="408"/>
      <c r="CT32" s="408"/>
      <c r="CU32" s="408"/>
      <c r="CV32" s="408"/>
      <c r="CW32" s="408"/>
      <c r="CX32" s="408"/>
      <c r="CY32" s="408"/>
      <c r="CZ32" s="408"/>
      <c r="DA32" s="408"/>
      <c r="DB32" s="408"/>
      <c r="DC32" s="408"/>
      <c r="DD32" s="408"/>
      <c r="DE32" s="408"/>
      <c r="DF32" s="408"/>
      <c r="DG32" s="408"/>
      <c r="DH32" s="408"/>
      <c r="DI32" s="408"/>
      <c r="DJ32" s="408"/>
      <c r="DK32" s="408"/>
      <c r="DL32" s="408"/>
      <c r="DM32" s="408"/>
      <c r="DN32" s="408"/>
      <c r="DO32" s="408"/>
      <c r="DP32" s="408"/>
      <c r="DQ32" s="408"/>
      <c r="DR32" s="408"/>
      <c r="DS32" s="408"/>
      <c r="DT32" s="408"/>
      <c r="DU32" s="408"/>
      <c r="DV32" s="408"/>
    </row>
    <row r="33" spans="1:126" x14ac:dyDescent="0.15">
      <c r="A33" s="104" t="s">
        <v>46</v>
      </c>
      <c r="B33" s="41">
        <v>292</v>
      </c>
      <c r="C33" s="24">
        <v>341</v>
      </c>
      <c r="D33" s="24">
        <v>288</v>
      </c>
      <c r="E33" s="24">
        <v>338</v>
      </c>
      <c r="F33" s="24">
        <v>296</v>
      </c>
      <c r="G33" s="24">
        <v>326</v>
      </c>
      <c r="H33" s="24">
        <v>250</v>
      </c>
      <c r="I33" s="24">
        <v>289</v>
      </c>
      <c r="J33" s="24">
        <v>258</v>
      </c>
      <c r="K33" s="24">
        <v>314</v>
      </c>
      <c r="L33" s="24">
        <v>281</v>
      </c>
      <c r="M33" s="24">
        <v>278</v>
      </c>
      <c r="N33" s="24">
        <v>266</v>
      </c>
      <c r="O33" s="24">
        <v>328</v>
      </c>
      <c r="P33" s="24">
        <v>345</v>
      </c>
      <c r="Q33" s="24">
        <v>318</v>
      </c>
      <c r="R33" s="24">
        <v>277</v>
      </c>
      <c r="S33" s="24">
        <v>275</v>
      </c>
      <c r="T33" s="24">
        <v>277</v>
      </c>
      <c r="U33" s="24">
        <v>281</v>
      </c>
      <c r="V33" s="24">
        <v>311</v>
      </c>
      <c r="W33" s="24">
        <v>296</v>
      </c>
      <c r="X33" s="24">
        <v>302</v>
      </c>
      <c r="Y33" s="24">
        <v>273</v>
      </c>
      <c r="Z33" s="24">
        <v>281</v>
      </c>
      <c r="AA33" s="24">
        <v>281</v>
      </c>
      <c r="AB33" s="24">
        <v>262</v>
      </c>
      <c r="AC33" s="24">
        <v>290</v>
      </c>
      <c r="AD33" s="24">
        <v>254</v>
      </c>
      <c r="AE33" s="24">
        <v>256</v>
      </c>
      <c r="AF33" s="24">
        <v>255</v>
      </c>
      <c r="AG33" s="24">
        <v>253</v>
      </c>
      <c r="AH33" s="24">
        <v>226</v>
      </c>
      <c r="AI33" s="24">
        <v>232</v>
      </c>
      <c r="AJ33" s="24">
        <v>225</v>
      </c>
      <c r="AK33" s="24">
        <v>193</v>
      </c>
      <c r="AL33" s="24">
        <v>194</v>
      </c>
      <c r="AM33" s="24">
        <v>179</v>
      </c>
      <c r="AN33" s="24">
        <v>182</v>
      </c>
      <c r="AO33" s="24">
        <v>176</v>
      </c>
      <c r="AP33" s="24">
        <v>171</v>
      </c>
      <c r="AQ33" s="24">
        <v>190</v>
      </c>
      <c r="AR33" s="24">
        <v>189</v>
      </c>
      <c r="AS33" s="24">
        <v>185</v>
      </c>
      <c r="AT33" s="24">
        <v>169</v>
      </c>
      <c r="AU33" s="24">
        <v>191</v>
      </c>
      <c r="AV33" s="24">
        <v>198</v>
      </c>
      <c r="AW33" s="24">
        <v>180</v>
      </c>
      <c r="AX33" s="18">
        <v>170</v>
      </c>
      <c r="AY33" s="18">
        <v>150</v>
      </c>
      <c r="AZ33" s="18">
        <v>175</v>
      </c>
      <c r="BA33" s="18">
        <v>171</v>
      </c>
      <c r="BB33" s="18">
        <v>153</v>
      </c>
      <c r="BC33" s="408"/>
      <c r="BD33" s="408"/>
      <c r="BE33" s="408"/>
      <c r="BF33" s="408"/>
      <c r="BG33" s="408"/>
      <c r="BH33" s="408"/>
      <c r="BI33" s="408"/>
      <c r="BJ33" s="408"/>
      <c r="BK33" s="408"/>
      <c r="BL33" s="408"/>
      <c r="BM33" s="408"/>
      <c r="BN33" s="408"/>
      <c r="BO33" s="408"/>
      <c r="BP33" s="408"/>
      <c r="BQ33" s="408"/>
      <c r="BR33" s="408"/>
      <c r="BS33" s="408"/>
      <c r="BT33" s="408"/>
      <c r="BU33" s="408"/>
      <c r="BV33" s="408"/>
      <c r="BW33" s="408"/>
      <c r="BX33" s="408"/>
      <c r="BY33" s="408"/>
      <c r="BZ33" s="408"/>
      <c r="CA33" s="408"/>
      <c r="CB33" s="408"/>
      <c r="CC33" s="408"/>
      <c r="CD33" s="408"/>
      <c r="CE33" s="408"/>
      <c r="CF33" s="408"/>
      <c r="CG33" s="408"/>
      <c r="CH33" s="408"/>
      <c r="CI33" s="408"/>
      <c r="CJ33" s="408"/>
      <c r="CK33" s="408"/>
      <c r="CL33" s="408"/>
      <c r="CM33" s="408"/>
      <c r="CN33" s="408"/>
      <c r="CO33" s="408"/>
      <c r="CP33" s="408"/>
      <c r="CQ33" s="408"/>
      <c r="CR33" s="408"/>
      <c r="CS33" s="408"/>
      <c r="CT33" s="408"/>
      <c r="CU33" s="408"/>
      <c r="CV33" s="408"/>
      <c r="CW33" s="408"/>
      <c r="CX33" s="408"/>
      <c r="CY33" s="408"/>
      <c r="CZ33" s="408"/>
      <c r="DA33" s="408"/>
      <c r="DB33" s="408"/>
      <c r="DC33" s="408"/>
      <c r="DD33" s="408"/>
      <c r="DE33" s="408"/>
      <c r="DF33" s="408"/>
      <c r="DG33" s="408"/>
      <c r="DH33" s="408"/>
      <c r="DI33" s="408"/>
      <c r="DJ33" s="408"/>
      <c r="DK33" s="408"/>
      <c r="DL33" s="408"/>
      <c r="DM33" s="408"/>
      <c r="DN33" s="408"/>
      <c r="DO33" s="408"/>
      <c r="DP33" s="408"/>
      <c r="DQ33" s="408"/>
      <c r="DR33" s="408"/>
      <c r="DS33" s="408"/>
      <c r="DT33" s="408"/>
      <c r="DU33" s="408"/>
      <c r="DV33" s="408"/>
    </row>
    <row r="34" spans="1:126" x14ac:dyDescent="0.15">
      <c r="A34" s="34" t="s">
        <v>47</v>
      </c>
      <c r="B34" s="41">
        <v>182</v>
      </c>
      <c r="C34" s="24">
        <v>146</v>
      </c>
      <c r="D34" s="24">
        <v>140</v>
      </c>
      <c r="E34" s="24">
        <v>184</v>
      </c>
      <c r="F34" s="24">
        <v>140</v>
      </c>
      <c r="G34" s="24">
        <v>167</v>
      </c>
      <c r="H34" s="24">
        <v>166</v>
      </c>
      <c r="I34" s="24">
        <v>129</v>
      </c>
      <c r="J34" s="24">
        <v>145</v>
      </c>
      <c r="K34" s="24">
        <v>112</v>
      </c>
      <c r="L34" s="24">
        <v>150</v>
      </c>
      <c r="M34" s="24">
        <v>132</v>
      </c>
      <c r="N34" s="24">
        <v>123</v>
      </c>
      <c r="O34" s="24">
        <v>133</v>
      </c>
      <c r="P34" s="24">
        <v>146</v>
      </c>
      <c r="Q34" s="24">
        <v>121</v>
      </c>
      <c r="R34" s="24">
        <v>138</v>
      </c>
      <c r="S34" s="24">
        <v>116</v>
      </c>
      <c r="T34" s="24">
        <v>121</v>
      </c>
      <c r="U34" s="24">
        <v>98</v>
      </c>
      <c r="V34" s="24">
        <v>114</v>
      </c>
      <c r="W34" s="24">
        <v>103</v>
      </c>
      <c r="X34" s="24">
        <v>158</v>
      </c>
      <c r="Y34" s="24">
        <v>117</v>
      </c>
      <c r="Z34" s="24">
        <v>130</v>
      </c>
      <c r="AA34" s="24">
        <v>129</v>
      </c>
      <c r="AB34" s="24">
        <v>135</v>
      </c>
      <c r="AC34" s="24">
        <v>119</v>
      </c>
      <c r="AD34" s="24">
        <v>140</v>
      </c>
      <c r="AE34" s="24">
        <v>102</v>
      </c>
      <c r="AF34" s="24">
        <v>122</v>
      </c>
      <c r="AG34" s="24">
        <v>135</v>
      </c>
      <c r="AH34" s="24">
        <v>123</v>
      </c>
      <c r="AI34" s="24">
        <v>121</v>
      </c>
      <c r="AJ34" s="24">
        <v>99</v>
      </c>
      <c r="AK34" s="24">
        <v>136</v>
      </c>
      <c r="AL34" s="24">
        <v>109</v>
      </c>
      <c r="AM34" s="24">
        <v>99</v>
      </c>
      <c r="AN34" s="24">
        <v>105</v>
      </c>
      <c r="AO34" s="24">
        <v>79</v>
      </c>
      <c r="AP34" s="24">
        <v>89</v>
      </c>
      <c r="AQ34" s="24">
        <v>99</v>
      </c>
      <c r="AR34" s="24">
        <v>125</v>
      </c>
      <c r="AS34" s="24">
        <v>91</v>
      </c>
      <c r="AT34" s="24">
        <v>93</v>
      </c>
      <c r="AU34" s="24">
        <v>90</v>
      </c>
      <c r="AV34" s="24">
        <v>85</v>
      </c>
      <c r="AW34" s="24">
        <v>104</v>
      </c>
      <c r="AX34" s="18">
        <v>79</v>
      </c>
      <c r="AY34" s="18">
        <v>65</v>
      </c>
      <c r="AZ34" s="18">
        <v>81</v>
      </c>
      <c r="BA34" s="18">
        <v>110</v>
      </c>
      <c r="BB34" s="18">
        <v>81</v>
      </c>
      <c r="BC34" s="408"/>
      <c r="BD34" s="408"/>
      <c r="BE34" s="408"/>
      <c r="BF34" s="408"/>
      <c r="BG34" s="408"/>
      <c r="BH34" s="408"/>
      <c r="BI34" s="408"/>
      <c r="BJ34" s="408"/>
      <c r="BK34" s="408"/>
      <c r="BL34" s="408"/>
      <c r="BM34" s="408"/>
      <c r="BN34" s="408"/>
      <c r="BO34" s="408"/>
      <c r="BP34" s="408"/>
      <c r="BQ34" s="408"/>
      <c r="BR34" s="408"/>
      <c r="BS34" s="408"/>
      <c r="BT34" s="408"/>
      <c r="BU34" s="408"/>
      <c r="BV34" s="408"/>
      <c r="BW34" s="408"/>
      <c r="BX34" s="408"/>
      <c r="BY34" s="408"/>
      <c r="BZ34" s="408"/>
      <c r="CA34" s="408"/>
      <c r="CB34" s="408"/>
      <c r="CC34" s="408"/>
      <c r="CD34" s="408"/>
      <c r="CE34" s="408"/>
      <c r="CF34" s="408"/>
      <c r="CG34" s="408"/>
      <c r="CH34" s="408"/>
      <c r="CI34" s="408"/>
      <c r="CJ34" s="408"/>
      <c r="CK34" s="408"/>
      <c r="CL34" s="408"/>
      <c r="CM34" s="408"/>
      <c r="CN34" s="408"/>
      <c r="CO34" s="408"/>
      <c r="CP34" s="408"/>
      <c r="CQ34" s="408"/>
      <c r="CR34" s="408"/>
      <c r="CS34" s="408"/>
      <c r="CT34" s="408"/>
      <c r="CU34" s="408"/>
      <c r="CV34" s="408"/>
      <c r="CW34" s="408"/>
      <c r="CX34" s="408"/>
      <c r="CY34" s="408"/>
      <c r="CZ34" s="408"/>
      <c r="DA34" s="408"/>
      <c r="DB34" s="408"/>
      <c r="DC34" s="408"/>
      <c r="DD34" s="408"/>
      <c r="DE34" s="408"/>
      <c r="DF34" s="408"/>
      <c r="DG34" s="408"/>
      <c r="DH34" s="408"/>
      <c r="DI34" s="408"/>
      <c r="DJ34" s="408"/>
      <c r="DK34" s="408"/>
      <c r="DL34" s="408"/>
      <c r="DM34" s="408"/>
      <c r="DN34" s="408"/>
      <c r="DO34" s="408"/>
      <c r="DP34" s="408"/>
      <c r="DQ34" s="408"/>
      <c r="DR34" s="408"/>
      <c r="DS34" s="408"/>
      <c r="DT34" s="408"/>
      <c r="DU34" s="408"/>
      <c r="DV34" s="408"/>
    </row>
    <row r="35" spans="1:126" x14ac:dyDescent="0.15">
      <c r="A35" s="34" t="s">
        <v>48</v>
      </c>
      <c r="B35" s="41">
        <v>134</v>
      </c>
      <c r="C35" s="24">
        <v>143</v>
      </c>
      <c r="D35" s="24">
        <v>128</v>
      </c>
      <c r="E35" s="24">
        <v>116</v>
      </c>
      <c r="F35" s="24">
        <v>132</v>
      </c>
      <c r="G35" s="24">
        <v>100</v>
      </c>
      <c r="H35" s="24">
        <v>141</v>
      </c>
      <c r="I35" s="24">
        <v>116</v>
      </c>
      <c r="J35" s="24">
        <v>136</v>
      </c>
      <c r="K35" s="24">
        <v>130</v>
      </c>
      <c r="L35" s="24">
        <v>131</v>
      </c>
      <c r="M35" s="24">
        <v>106</v>
      </c>
      <c r="N35" s="24">
        <v>98</v>
      </c>
      <c r="O35" s="24">
        <v>81</v>
      </c>
      <c r="P35" s="24">
        <v>65</v>
      </c>
      <c r="Q35" s="24">
        <v>98</v>
      </c>
      <c r="R35" s="24">
        <v>91</v>
      </c>
      <c r="S35" s="24">
        <v>101</v>
      </c>
      <c r="T35" s="24">
        <v>81</v>
      </c>
      <c r="U35" s="24">
        <v>80</v>
      </c>
      <c r="V35" s="24">
        <v>97</v>
      </c>
      <c r="W35" s="24">
        <v>105</v>
      </c>
      <c r="X35" s="24">
        <v>80</v>
      </c>
      <c r="Y35" s="24">
        <v>90</v>
      </c>
      <c r="Z35" s="24">
        <v>96</v>
      </c>
      <c r="AA35" s="24">
        <v>78</v>
      </c>
      <c r="AB35" s="24">
        <v>80</v>
      </c>
      <c r="AC35" s="24">
        <v>93</v>
      </c>
      <c r="AD35" s="24">
        <v>66</v>
      </c>
      <c r="AE35" s="24">
        <v>50</v>
      </c>
      <c r="AF35" s="24">
        <v>70</v>
      </c>
      <c r="AG35" s="24">
        <v>54</v>
      </c>
      <c r="AH35" s="24">
        <v>69</v>
      </c>
      <c r="AI35" s="24">
        <v>68</v>
      </c>
      <c r="AJ35" s="24">
        <v>58</v>
      </c>
      <c r="AK35" s="24">
        <v>68</v>
      </c>
      <c r="AL35" s="24">
        <v>43</v>
      </c>
      <c r="AM35" s="24">
        <v>63</v>
      </c>
      <c r="AN35" s="24">
        <v>68</v>
      </c>
      <c r="AO35" s="24">
        <v>101</v>
      </c>
      <c r="AP35" s="24">
        <v>76</v>
      </c>
      <c r="AQ35" s="24">
        <v>62</v>
      </c>
      <c r="AR35" s="24">
        <v>51</v>
      </c>
      <c r="AS35" s="24">
        <v>45</v>
      </c>
      <c r="AT35" s="24">
        <v>54</v>
      </c>
      <c r="AU35" s="24">
        <v>69</v>
      </c>
      <c r="AV35" s="24">
        <v>44</v>
      </c>
      <c r="AW35" s="24">
        <v>85</v>
      </c>
      <c r="AX35" s="18">
        <v>60</v>
      </c>
      <c r="AY35" s="18">
        <v>43</v>
      </c>
      <c r="AZ35" s="18">
        <v>48</v>
      </c>
      <c r="BA35" s="18">
        <v>55</v>
      </c>
      <c r="BB35" s="18">
        <v>59</v>
      </c>
      <c r="BC35" s="408"/>
      <c r="BD35" s="408"/>
      <c r="BE35" s="408"/>
      <c r="BF35" s="408"/>
      <c r="BG35" s="408"/>
      <c r="BH35" s="408"/>
      <c r="BI35" s="408"/>
      <c r="BJ35" s="408"/>
      <c r="BK35" s="408"/>
      <c r="BL35" s="408"/>
      <c r="BM35" s="408"/>
      <c r="BN35" s="408"/>
      <c r="BO35" s="408"/>
      <c r="BP35" s="408"/>
      <c r="BQ35" s="408"/>
      <c r="BR35" s="408"/>
      <c r="BS35" s="408"/>
      <c r="BT35" s="408"/>
      <c r="BU35" s="408"/>
      <c r="BV35" s="408"/>
      <c r="BW35" s="408"/>
      <c r="BX35" s="408"/>
      <c r="BY35" s="408"/>
      <c r="BZ35" s="408"/>
      <c r="CA35" s="408"/>
      <c r="CB35" s="408"/>
      <c r="CC35" s="408"/>
      <c r="CD35" s="408"/>
      <c r="CE35" s="408"/>
      <c r="CF35" s="408"/>
      <c r="CG35" s="408"/>
      <c r="CH35" s="408"/>
      <c r="CI35" s="408"/>
      <c r="CJ35" s="408"/>
      <c r="CK35" s="408"/>
      <c r="CL35" s="408"/>
      <c r="CM35" s="408"/>
      <c r="CN35" s="408"/>
      <c r="CO35" s="408"/>
      <c r="CP35" s="408"/>
      <c r="CQ35" s="408"/>
      <c r="CR35" s="408"/>
      <c r="CS35" s="408"/>
      <c r="CT35" s="408"/>
      <c r="CU35" s="408"/>
      <c r="CV35" s="408"/>
      <c r="CW35" s="408"/>
      <c r="CX35" s="408"/>
      <c r="CY35" s="408"/>
      <c r="CZ35" s="408"/>
      <c r="DA35" s="408"/>
      <c r="DB35" s="408"/>
      <c r="DC35" s="408"/>
      <c r="DD35" s="408"/>
      <c r="DE35" s="408"/>
      <c r="DF35" s="408"/>
      <c r="DG35" s="408"/>
      <c r="DH35" s="408"/>
      <c r="DI35" s="408"/>
      <c r="DJ35" s="408"/>
      <c r="DK35" s="408"/>
      <c r="DL35" s="408"/>
      <c r="DM35" s="408"/>
      <c r="DN35" s="408"/>
      <c r="DO35" s="408"/>
      <c r="DP35" s="408"/>
      <c r="DQ35" s="408"/>
      <c r="DR35" s="408"/>
      <c r="DS35" s="408"/>
      <c r="DT35" s="408"/>
      <c r="DU35" s="408"/>
      <c r="DV35" s="408"/>
    </row>
    <row r="36" spans="1:126" x14ac:dyDescent="0.15">
      <c r="A36" s="34" t="s">
        <v>49</v>
      </c>
      <c r="B36" s="41">
        <v>288</v>
      </c>
      <c r="C36" s="24">
        <v>298</v>
      </c>
      <c r="D36" s="24">
        <v>282</v>
      </c>
      <c r="E36" s="24">
        <v>256</v>
      </c>
      <c r="F36" s="24">
        <v>236</v>
      </c>
      <c r="G36" s="24">
        <v>180</v>
      </c>
      <c r="H36" s="24">
        <v>175</v>
      </c>
      <c r="I36" s="24">
        <v>186</v>
      </c>
      <c r="J36" s="24">
        <v>170</v>
      </c>
      <c r="K36" s="24">
        <v>183</v>
      </c>
      <c r="L36" s="24">
        <v>187</v>
      </c>
      <c r="M36" s="24">
        <v>185</v>
      </c>
      <c r="N36" s="24">
        <v>141</v>
      </c>
      <c r="O36" s="24">
        <v>133</v>
      </c>
      <c r="P36" s="24">
        <v>118</v>
      </c>
      <c r="Q36" s="24">
        <v>118</v>
      </c>
      <c r="R36" s="24">
        <v>144</v>
      </c>
      <c r="S36" s="24">
        <v>99</v>
      </c>
      <c r="T36" s="24">
        <v>129</v>
      </c>
      <c r="U36" s="24">
        <v>108</v>
      </c>
      <c r="V36" s="24">
        <v>108</v>
      </c>
      <c r="W36" s="24">
        <v>114</v>
      </c>
      <c r="X36" s="24">
        <v>111</v>
      </c>
      <c r="Y36" s="24">
        <v>120</v>
      </c>
      <c r="Z36" s="24">
        <v>97</v>
      </c>
      <c r="AA36" s="24">
        <v>92</v>
      </c>
      <c r="AB36" s="24">
        <v>83</v>
      </c>
      <c r="AC36" s="24">
        <v>94</v>
      </c>
      <c r="AD36" s="24">
        <v>105</v>
      </c>
      <c r="AE36" s="24">
        <v>95</v>
      </c>
      <c r="AF36" s="24">
        <v>82</v>
      </c>
      <c r="AG36" s="24">
        <v>104</v>
      </c>
      <c r="AH36" s="24">
        <v>76</v>
      </c>
      <c r="AI36" s="24">
        <v>78</v>
      </c>
      <c r="AJ36" s="24">
        <v>63</v>
      </c>
      <c r="AK36" s="24">
        <v>57</v>
      </c>
      <c r="AL36" s="24">
        <v>53</v>
      </c>
      <c r="AM36" s="24">
        <v>64</v>
      </c>
      <c r="AN36" s="24">
        <v>36</v>
      </c>
      <c r="AO36" s="24">
        <v>43</v>
      </c>
      <c r="AP36" s="24">
        <v>55</v>
      </c>
      <c r="AQ36" s="24">
        <v>51</v>
      </c>
      <c r="AR36" s="24">
        <v>68</v>
      </c>
      <c r="AS36" s="24">
        <v>43</v>
      </c>
      <c r="AT36" s="24">
        <v>53</v>
      </c>
      <c r="AU36" s="24">
        <v>35</v>
      </c>
      <c r="AV36" s="24">
        <v>57</v>
      </c>
      <c r="AW36" s="24">
        <v>43</v>
      </c>
      <c r="AX36" s="18">
        <v>49</v>
      </c>
      <c r="AY36" s="18">
        <v>56</v>
      </c>
      <c r="AZ36" s="18">
        <v>32</v>
      </c>
      <c r="BA36" s="18">
        <v>55</v>
      </c>
      <c r="BB36" s="18">
        <v>43</v>
      </c>
      <c r="BC36" s="408"/>
      <c r="BD36" s="408"/>
      <c r="BE36" s="408"/>
      <c r="BF36" s="408"/>
      <c r="BG36" s="408"/>
      <c r="BH36" s="408"/>
      <c r="BI36" s="408"/>
      <c r="BJ36" s="408"/>
      <c r="BK36" s="408"/>
      <c r="BL36" s="408"/>
      <c r="BM36" s="408"/>
      <c r="BN36" s="408"/>
      <c r="BO36" s="408"/>
      <c r="BP36" s="408"/>
      <c r="BQ36" s="408"/>
      <c r="BR36" s="408"/>
      <c r="BS36" s="408"/>
      <c r="BT36" s="408"/>
      <c r="BU36" s="408"/>
      <c r="BV36" s="408"/>
      <c r="BW36" s="408"/>
      <c r="BX36" s="408"/>
      <c r="BY36" s="408"/>
      <c r="BZ36" s="408"/>
      <c r="CA36" s="408"/>
      <c r="CB36" s="408"/>
      <c r="CC36" s="408"/>
      <c r="CD36" s="408"/>
      <c r="CE36" s="408"/>
      <c r="CF36" s="408"/>
      <c r="CG36" s="408"/>
      <c r="CH36" s="408"/>
      <c r="CI36" s="408"/>
      <c r="CJ36" s="408"/>
      <c r="CK36" s="408"/>
      <c r="CL36" s="408"/>
      <c r="CM36" s="408"/>
      <c r="CN36" s="408"/>
      <c r="CO36" s="408"/>
      <c r="CP36" s="408"/>
      <c r="CQ36" s="408"/>
      <c r="CR36" s="408"/>
      <c r="CS36" s="408"/>
      <c r="CT36" s="408"/>
      <c r="CU36" s="408"/>
      <c r="CV36" s="408"/>
      <c r="CW36" s="408"/>
      <c r="CX36" s="408"/>
      <c r="CY36" s="408"/>
      <c r="CZ36" s="408"/>
      <c r="DA36" s="408"/>
      <c r="DB36" s="408"/>
      <c r="DC36" s="408"/>
      <c r="DD36" s="408"/>
      <c r="DE36" s="408"/>
      <c r="DF36" s="408"/>
      <c r="DG36" s="408"/>
      <c r="DH36" s="408"/>
      <c r="DI36" s="408"/>
      <c r="DJ36" s="408"/>
      <c r="DK36" s="408"/>
      <c r="DL36" s="408"/>
      <c r="DM36" s="408"/>
      <c r="DN36" s="408"/>
      <c r="DO36" s="408"/>
      <c r="DP36" s="408"/>
      <c r="DQ36" s="408"/>
      <c r="DR36" s="408"/>
      <c r="DS36" s="408"/>
      <c r="DT36" s="408"/>
      <c r="DU36" s="408"/>
      <c r="DV36" s="408"/>
    </row>
    <row r="37" spans="1:126" x14ac:dyDescent="0.15">
      <c r="A37" s="34" t="s">
        <v>50</v>
      </c>
      <c r="B37" s="41">
        <v>309</v>
      </c>
      <c r="C37" s="24">
        <v>358</v>
      </c>
      <c r="D37" s="24">
        <v>331</v>
      </c>
      <c r="E37" s="24">
        <v>281</v>
      </c>
      <c r="F37" s="24">
        <v>275</v>
      </c>
      <c r="G37" s="24">
        <v>287</v>
      </c>
      <c r="H37" s="24">
        <v>229</v>
      </c>
      <c r="I37" s="24">
        <v>253</v>
      </c>
      <c r="J37" s="24">
        <v>251</v>
      </c>
      <c r="K37" s="24">
        <v>273</v>
      </c>
      <c r="L37" s="24">
        <v>252</v>
      </c>
      <c r="M37" s="24">
        <v>231</v>
      </c>
      <c r="N37" s="24">
        <v>224</v>
      </c>
      <c r="O37" s="24">
        <v>226</v>
      </c>
      <c r="P37" s="24">
        <v>209</v>
      </c>
      <c r="Q37" s="24">
        <v>245</v>
      </c>
      <c r="R37" s="24">
        <v>235</v>
      </c>
      <c r="S37" s="24">
        <v>199</v>
      </c>
      <c r="T37" s="24">
        <v>225</v>
      </c>
      <c r="U37" s="24">
        <v>224</v>
      </c>
      <c r="V37" s="24">
        <v>198</v>
      </c>
      <c r="W37" s="24">
        <v>219</v>
      </c>
      <c r="X37" s="24">
        <v>172</v>
      </c>
      <c r="Y37" s="24">
        <v>217</v>
      </c>
      <c r="Z37" s="24">
        <v>217</v>
      </c>
      <c r="AA37" s="24">
        <v>212</v>
      </c>
      <c r="AB37" s="24">
        <v>197</v>
      </c>
      <c r="AC37" s="24">
        <v>196</v>
      </c>
      <c r="AD37" s="24">
        <v>208</v>
      </c>
      <c r="AE37" s="24">
        <v>199</v>
      </c>
      <c r="AF37" s="24">
        <v>193</v>
      </c>
      <c r="AG37" s="24">
        <v>200</v>
      </c>
      <c r="AH37" s="24">
        <v>170</v>
      </c>
      <c r="AI37" s="24">
        <v>185</v>
      </c>
      <c r="AJ37" s="24">
        <v>200</v>
      </c>
      <c r="AK37" s="24">
        <v>210</v>
      </c>
      <c r="AL37" s="24">
        <v>151</v>
      </c>
      <c r="AM37" s="24">
        <v>152</v>
      </c>
      <c r="AN37" s="24">
        <v>212</v>
      </c>
      <c r="AO37" s="24">
        <v>142</v>
      </c>
      <c r="AP37" s="24">
        <v>123</v>
      </c>
      <c r="AQ37" s="24">
        <v>130</v>
      </c>
      <c r="AR37" s="24">
        <v>150</v>
      </c>
      <c r="AS37" s="24">
        <v>139</v>
      </c>
      <c r="AT37" s="24">
        <v>131</v>
      </c>
      <c r="AU37" s="24">
        <v>158</v>
      </c>
      <c r="AV37" s="24">
        <v>155</v>
      </c>
      <c r="AW37" s="24">
        <v>142</v>
      </c>
      <c r="AX37" s="18">
        <v>148</v>
      </c>
      <c r="AY37" s="18">
        <v>191</v>
      </c>
      <c r="AZ37" s="18">
        <v>122</v>
      </c>
      <c r="BA37" s="18">
        <v>171</v>
      </c>
      <c r="BB37" s="18">
        <v>136</v>
      </c>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408"/>
      <c r="CY37" s="408"/>
      <c r="CZ37" s="408"/>
      <c r="DA37" s="408"/>
      <c r="DB37" s="408"/>
      <c r="DC37" s="408"/>
      <c r="DD37" s="408"/>
      <c r="DE37" s="408"/>
      <c r="DF37" s="408"/>
      <c r="DG37" s="408"/>
      <c r="DH37" s="408"/>
      <c r="DI37" s="408"/>
      <c r="DJ37" s="408"/>
      <c r="DK37" s="408"/>
      <c r="DL37" s="408"/>
      <c r="DM37" s="408"/>
      <c r="DN37" s="408"/>
      <c r="DO37" s="408"/>
      <c r="DP37" s="408"/>
      <c r="DQ37" s="408"/>
      <c r="DR37" s="408"/>
      <c r="DS37" s="408"/>
      <c r="DT37" s="408"/>
      <c r="DU37" s="408"/>
      <c r="DV37" s="408"/>
    </row>
    <row r="38" spans="1:126" x14ac:dyDescent="0.15">
      <c r="A38" s="34" t="s">
        <v>51</v>
      </c>
      <c r="B38" s="41">
        <v>478</v>
      </c>
      <c r="C38" s="24">
        <v>417</v>
      </c>
      <c r="D38" s="24">
        <v>419</v>
      </c>
      <c r="E38" s="24">
        <v>387</v>
      </c>
      <c r="F38" s="24">
        <v>404</v>
      </c>
      <c r="G38" s="24">
        <v>433</v>
      </c>
      <c r="H38" s="24">
        <v>341</v>
      </c>
      <c r="I38" s="24">
        <v>290</v>
      </c>
      <c r="J38" s="24">
        <v>392</v>
      </c>
      <c r="K38" s="24">
        <v>376</v>
      </c>
      <c r="L38" s="24">
        <v>407</v>
      </c>
      <c r="M38" s="24">
        <v>329</v>
      </c>
      <c r="N38" s="24">
        <v>288</v>
      </c>
      <c r="O38" s="24">
        <v>310</v>
      </c>
      <c r="P38" s="24">
        <v>281</v>
      </c>
      <c r="Q38" s="24">
        <v>318</v>
      </c>
      <c r="R38" s="24">
        <v>303</v>
      </c>
      <c r="S38" s="24">
        <v>336</v>
      </c>
      <c r="T38" s="24">
        <v>318</v>
      </c>
      <c r="U38" s="24">
        <v>338</v>
      </c>
      <c r="V38" s="24">
        <v>311</v>
      </c>
      <c r="W38" s="24">
        <v>350</v>
      </c>
      <c r="X38" s="24">
        <v>335</v>
      </c>
      <c r="Y38" s="24">
        <v>332</v>
      </c>
      <c r="Z38" s="24">
        <v>306</v>
      </c>
      <c r="AA38" s="24">
        <v>337</v>
      </c>
      <c r="AB38" s="24">
        <v>327</v>
      </c>
      <c r="AC38" s="24">
        <v>320</v>
      </c>
      <c r="AD38" s="24">
        <v>275</v>
      </c>
      <c r="AE38" s="24">
        <v>206</v>
      </c>
      <c r="AF38" s="24">
        <v>306</v>
      </c>
      <c r="AG38" s="24">
        <v>259</v>
      </c>
      <c r="AH38" s="24">
        <v>231</v>
      </c>
      <c r="AI38" s="24">
        <v>263</v>
      </c>
      <c r="AJ38" s="24">
        <v>217</v>
      </c>
      <c r="AK38" s="24">
        <v>239</v>
      </c>
      <c r="AL38" s="24">
        <v>239</v>
      </c>
      <c r="AM38" s="24">
        <v>227</v>
      </c>
      <c r="AN38" s="24">
        <v>215</v>
      </c>
      <c r="AO38" s="24">
        <v>205</v>
      </c>
      <c r="AP38" s="24">
        <v>246</v>
      </c>
      <c r="AQ38" s="24">
        <v>188</v>
      </c>
      <c r="AR38" s="24">
        <v>179</v>
      </c>
      <c r="AS38" s="24">
        <v>183</v>
      </c>
      <c r="AT38" s="24">
        <v>226</v>
      </c>
      <c r="AU38" s="24">
        <v>213</v>
      </c>
      <c r="AV38" s="24">
        <v>209</v>
      </c>
      <c r="AW38" s="24">
        <v>215</v>
      </c>
      <c r="AX38" s="18">
        <v>195</v>
      </c>
      <c r="AY38" s="18">
        <v>238</v>
      </c>
      <c r="AZ38" s="18">
        <v>194</v>
      </c>
      <c r="BA38" s="18">
        <v>195</v>
      </c>
      <c r="BB38" s="18">
        <v>213</v>
      </c>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408"/>
      <c r="CG38" s="408"/>
      <c r="CH38" s="408"/>
      <c r="CI38" s="408"/>
      <c r="CJ38" s="408"/>
      <c r="CK38" s="408"/>
      <c r="CL38" s="408"/>
      <c r="CM38" s="408"/>
      <c r="CN38" s="408"/>
      <c r="CO38" s="408"/>
      <c r="CP38" s="408"/>
      <c r="CQ38" s="408"/>
      <c r="CR38" s="408"/>
      <c r="CS38" s="408"/>
      <c r="CT38" s="408"/>
      <c r="CU38" s="408"/>
      <c r="CV38" s="408"/>
      <c r="CW38" s="408"/>
      <c r="CX38" s="408"/>
      <c r="CY38" s="408"/>
      <c r="CZ38" s="408"/>
      <c r="DA38" s="408"/>
      <c r="DB38" s="408"/>
      <c r="DC38" s="408"/>
      <c r="DD38" s="408"/>
      <c r="DE38" s="408"/>
      <c r="DF38" s="408"/>
      <c r="DG38" s="408"/>
      <c r="DH38" s="408"/>
      <c r="DI38" s="408"/>
      <c r="DJ38" s="408"/>
      <c r="DK38" s="408"/>
      <c r="DL38" s="408"/>
      <c r="DM38" s="408"/>
      <c r="DN38" s="408"/>
      <c r="DO38" s="408"/>
      <c r="DP38" s="408"/>
      <c r="DQ38" s="408"/>
      <c r="DR38" s="408"/>
      <c r="DS38" s="408"/>
      <c r="DT38" s="408"/>
      <c r="DU38" s="408"/>
      <c r="DV38" s="408"/>
    </row>
    <row r="39" spans="1:126" x14ac:dyDescent="0.15">
      <c r="A39" s="34" t="s">
        <v>52</v>
      </c>
      <c r="B39" s="41">
        <v>345</v>
      </c>
      <c r="C39" s="24">
        <v>412</v>
      </c>
      <c r="D39" s="24">
        <v>366</v>
      </c>
      <c r="E39" s="24">
        <v>345</v>
      </c>
      <c r="F39" s="24">
        <v>385</v>
      </c>
      <c r="G39" s="24">
        <v>285</v>
      </c>
      <c r="H39" s="24">
        <v>251</v>
      </c>
      <c r="I39" s="24">
        <v>299</v>
      </c>
      <c r="J39" s="24">
        <v>267</v>
      </c>
      <c r="K39" s="24">
        <v>268</v>
      </c>
      <c r="L39" s="24">
        <v>252</v>
      </c>
      <c r="M39" s="24">
        <v>333</v>
      </c>
      <c r="N39" s="24">
        <v>256</v>
      </c>
      <c r="O39" s="24">
        <v>234</v>
      </c>
      <c r="P39" s="24">
        <v>188</v>
      </c>
      <c r="Q39" s="24">
        <v>231</v>
      </c>
      <c r="R39" s="24">
        <v>225</v>
      </c>
      <c r="S39" s="24">
        <v>238</v>
      </c>
      <c r="T39" s="24">
        <v>210</v>
      </c>
      <c r="U39" s="24">
        <v>245</v>
      </c>
      <c r="V39" s="24">
        <v>245</v>
      </c>
      <c r="W39" s="24">
        <v>305</v>
      </c>
      <c r="X39" s="24">
        <v>275</v>
      </c>
      <c r="Y39" s="24">
        <v>247</v>
      </c>
      <c r="Z39" s="24">
        <v>207</v>
      </c>
      <c r="AA39" s="24">
        <v>216</v>
      </c>
      <c r="AB39" s="24">
        <v>189</v>
      </c>
      <c r="AC39" s="24">
        <v>201</v>
      </c>
      <c r="AD39" s="24">
        <v>176</v>
      </c>
      <c r="AE39" s="24">
        <v>170</v>
      </c>
      <c r="AF39" s="24">
        <v>174</v>
      </c>
      <c r="AG39" s="24">
        <v>154</v>
      </c>
      <c r="AH39" s="24">
        <v>163</v>
      </c>
      <c r="AI39" s="24">
        <v>180</v>
      </c>
      <c r="AJ39" s="24">
        <v>173</v>
      </c>
      <c r="AK39" s="24">
        <v>154</v>
      </c>
      <c r="AL39" s="24">
        <v>172</v>
      </c>
      <c r="AM39" s="24">
        <v>130</v>
      </c>
      <c r="AN39" s="24">
        <v>192</v>
      </c>
      <c r="AO39" s="24">
        <v>183</v>
      </c>
      <c r="AP39" s="24">
        <v>150</v>
      </c>
      <c r="AQ39" s="24">
        <v>126</v>
      </c>
      <c r="AR39" s="24">
        <v>112</v>
      </c>
      <c r="AS39" s="24">
        <v>143</v>
      </c>
      <c r="AT39" s="24">
        <v>132</v>
      </c>
      <c r="AU39" s="24">
        <v>126</v>
      </c>
      <c r="AV39" s="24">
        <v>101</v>
      </c>
      <c r="AW39" s="24">
        <v>143</v>
      </c>
      <c r="AX39" s="18">
        <v>131</v>
      </c>
      <c r="AY39" s="18">
        <v>112</v>
      </c>
      <c r="AZ39" s="18">
        <v>106</v>
      </c>
      <c r="BA39" s="18">
        <v>122</v>
      </c>
      <c r="BB39" s="18">
        <v>111</v>
      </c>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08"/>
      <c r="DF39" s="408"/>
      <c r="DG39" s="408"/>
      <c r="DH39" s="408"/>
      <c r="DI39" s="408"/>
      <c r="DJ39" s="408"/>
      <c r="DK39" s="408"/>
      <c r="DL39" s="408"/>
      <c r="DM39" s="408"/>
      <c r="DN39" s="408"/>
      <c r="DO39" s="408"/>
      <c r="DP39" s="408"/>
      <c r="DQ39" s="408"/>
      <c r="DR39" s="408"/>
      <c r="DS39" s="408"/>
      <c r="DT39" s="408"/>
      <c r="DU39" s="408"/>
      <c r="DV39" s="408"/>
    </row>
    <row r="40" spans="1:126" x14ac:dyDescent="0.15">
      <c r="A40" s="34" t="s">
        <v>53</v>
      </c>
      <c r="B40" s="41">
        <v>136</v>
      </c>
      <c r="C40" s="24">
        <v>141</v>
      </c>
      <c r="D40" s="24">
        <v>133</v>
      </c>
      <c r="E40" s="24">
        <v>165</v>
      </c>
      <c r="F40" s="24">
        <v>143</v>
      </c>
      <c r="G40" s="24">
        <v>145</v>
      </c>
      <c r="H40" s="24">
        <v>141</v>
      </c>
      <c r="I40" s="24">
        <v>150</v>
      </c>
      <c r="J40" s="24">
        <v>119</v>
      </c>
      <c r="K40" s="24">
        <v>115</v>
      </c>
      <c r="L40" s="24">
        <v>127</v>
      </c>
      <c r="M40" s="24">
        <v>123</v>
      </c>
      <c r="N40" s="24">
        <v>120</v>
      </c>
      <c r="O40" s="24">
        <v>73</v>
      </c>
      <c r="P40" s="24">
        <v>99</v>
      </c>
      <c r="Q40" s="24">
        <v>111</v>
      </c>
      <c r="R40" s="24">
        <v>92</v>
      </c>
      <c r="S40" s="24">
        <v>89</v>
      </c>
      <c r="T40" s="24">
        <v>88</v>
      </c>
      <c r="U40" s="24">
        <v>77</v>
      </c>
      <c r="V40" s="24">
        <v>60</v>
      </c>
      <c r="W40" s="24">
        <v>78</v>
      </c>
      <c r="X40" s="24">
        <v>91</v>
      </c>
      <c r="Y40" s="24">
        <v>113</v>
      </c>
      <c r="Z40" s="24">
        <v>96</v>
      </c>
      <c r="AA40" s="24">
        <v>109</v>
      </c>
      <c r="AB40" s="24">
        <v>92</v>
      </c>
      <c r="AC40" s="24">
        <v>75</v>
      </c>
      <c r="AD40" s="24">
        <v>114</v>
      </c>
      <c r="AE40" s="24">
        <v>76</v>
      </c>
      <c r="AF40" s="24">
        <v>95</v>
      </c>
      <c r="AG40" s="24">
        <v>78</v>
      </c>
      <c r="AH40" s="24">
        <v>64</v>
      </c>
      <c r="AI40" s="24">
        <v>74</v>
      </c>
      <c r="AJ40" s="24">
        <v>67</v>
      </c>
      <c r="AK40" s="24">
        <v>43</v>
      </c>
      <c r="AL40" s="24">
        <v>57</v>
      </c>
      <c r="AM40" s="24">
        <v>66</v>
      </c>
      <c r="AN40" s="24">
        <v>63</v>
      </c>
      <c r="AO40" s="24">
        <v>59</v>
      </c>
      <c r="AP40" s="24">
        <v>50</v>
      </c>
      <c r="AQ40" s="24">
        <v>62</v>
      </c>
      <c r="AR40" s="24">
        <v>55</v>
      </c>
      <c r="AS40" s="24">
        <v>62</v>
      </c>
      <c r="AT40" s="24">
        <v>48</v>
      </c>
      <c r="AU40" s="24">
        <v>32</v>
      </c>
      <c r="AV40" s="24">
        <v>48</v>
      </c>
      <c r="AW40" s="24">
        <v>57</v>
      </c>
      <c r="AX40" s="18">
        <v>37</v>
      </c>
      <c r="AY40" s="18">
        <v>38</v>
      </c>
      <c r="AZ40" s="18">
        <v>41</v>
      </c>
      <c r="BA40" s="18">
        <v>41</v>
      </c>
      <c r="BB40" s="18">
        <v>39</v>
      </c>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408"/>
      <c r="CY40" s="408"/>
      <c r="CZ40" s="408"/>
      <c r="DA40" s="408"/>
      <c r="DB40" s="408"/>
      <c r="DC40" s="408"/>
      <c r="DD40" s="408"/>
      <c r="DE40" s="408"/>
      <c r="DF40" s="408"/>
      <c r="DG40" s="408"/>
      <c r="DH40" s="408"/>
      <c r="DI40" s="408"/>
      <c r="DJ40" s="408"/>
      <c r="DK40" s="408"/>
      <c r="DL40" s="408"/>
      <c r="DM40" s="408"/>
      <c r="DN40" s="408"/>
      <c r="DO40" s="408"/>
      <c r="DP40" s="408"/>
      <c r="DQ40" s="408"/>
      <c r="DR40" s="408"/>
      <c r="DS40" s="408"/>
      <c r="DT40" s="408"/>
      <c r="DU40" s="408"/>
      <c r="DV40" s="408"/>
    </row>
    <row r="41" spans="1:126" x14ac:dyDescent="0.15">
      <c r="A41" s="34" t="s">
        <v>54</v>
      </c>
      <c r="B41" s="41">
        <v>121</v>
      </c>
      <c r="C41" s="24">
        <v>127</v>
      </c>
      <c r="D41" s="24">
        <v>112</v>
      </c>
      <c r="E41" s="24">
        <v>106</v>
      </c>
      <c r="F41" s="24">
        <v>275</v>
      </c>
      <c r="G41" s="24">
        <v>148</v>
      </c>
      <c r="H41" s="24">
        <v>97</v>
      </c>
      <c r="I41" s="24">
        <v>112</v>
      </c>
      <c r="J41" s="24">
        <v>90</v>
      </c>
      <c r="K41" s="24">
        <v>141</v>
      </c>
      <c r="L41" s="24">
        <v>108</v>
      </c>
      <c r="M41" s="24">
        <v>114</v>
      </c>
      <c r="N41" s="24">
        <v>122</v>
      </c>
      <c r="O41" s="24">
        <v>89</v>
      </c>
      <c r="P41" s="24">
        <v>81</v>
      </c>
      <c r="Q41" s="24">
        <v>110</v>
      </c>
      <c r="R41" s="24">
        <v>145</v>
      </c>
      <c r="S41" s="24">
        <v>121</v>
      </c>
      <c r="T41" s="24">
        <v>106</v>
      </c>
      <c r="U41" s="24">
        <v>111</v>
      </c>
      <c r="V41" s="24">
        <v>123</v>
      </c>
      <c r="W41" s="24">
        <v>156</v>
      </c>
      <c r="X41" s="24">
        <v>184</v>
      </c>
      <c r="Y41" s="24">
        <v>150</v>
      </c>
      <c r="Z41" s="24">
        <v>105</v>
      </c>
      <c r="AA41" s="24">
        <v>131</v>
      </c>
      <c r="AB41" s="24">
        <v>127</v>
      </c>
      <c r="AC41" s="24">
        <v>119</v>
      </c>
      <c r="AD41" s="24">
        <v>131</v>
      </c>
      <c r="AE41" s="24">
        <v>112</v>
      </c>
      <c r="AF41" s="24">
        <v>115</v>
      </c>
      <c r="AG41" s="24">
        <v>100</v>
      </c>
      <c r="AH41" s="24">
        <v>100</v>
      </c>
      <c r="AI41" s="24">
        <v>123</v>
      </c>
      <c r="AJ41" s="24">
        <v>101</v>
      </c>
      <c r="AK41" s="24">
        <v>99</v>
      </c>
      <c r="AL41" s="24">
        <v>92</v>
      </c>
      <c r="AM41" s="24">
        <v>68</v>
      </c>
      <c r="AN41" s="24">
        <v>88</v>
      </c>
      <c r="AO41" s="24">
        <v>76</v>
      </c>
      <c r="AP41" s="24">
        <v>65</v>
      </c>
      <c r="AQ41" s="24">
        <v>72</v>
      </c>
      <c r="AR41" s="24">
        <v>89</v>
      </c>
      <c r="AS41" s="24">
        <v>86</v>
      </c>
      <c r="AT41" s="24">
        <v>88</v>
      </c>
      <c r="AU41" s="24">
        <v>76</v>
      </c>
      <c r="AV41" s="24">
        <v>79</v>
      </c>
      <c r="AW41" s="24">
        <v>74</v>
      </c>
      <c r="AX41" s="18">
        <v>75</v>
      </c>
      <c r="AY41" s="18">
        <v>63</v>
      </c>
      <c r="AZ41" s="18">
        <v>87</v>
      </c>
      <c r="BA41" s="18">
        <v>82</v>
      </c>
      <c r="BB41" s="18">
        <v>73</v>
      </c>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408"/>
      <c r="DG41" s="408"/>
      <c r="DH41" s="408"/>
      <c r="DI41" s="408"/>
      <c r="DJ41" s="408"/>
      <c r="DK41" s="408"/>
      <c r="DL41" s="408"/>
      <c r="DM41" s="408"/>
      <c r="DN41" s="408"/>
      <c r="DO41" s="408"/>
      <c r="DP41" s="408"/>
      <c r="DQ41" s="408"/>
      <c r="DR41" s="408"/>
      <c r="DS41" s="408"/>
      <c r="DT41" s="408"/>
      <c r="DU41" s="408"/>
      <c r="DV41" s="408"/>
    </row>
    <row r="42" spans="1:126" x14ac:dyDescent="0.15">
      <c r="A42" s="34" t="s">
        <v>55</v>
      </c>
      <c r="B42" s="41">
        <v>283</v>
      </c>
      <c r="C42" s="24">
        <v>274</v>
      </c>
      <c r="D42" s="24">
        <v>282</v>
      </c>
      <c r="E42" s="24">
        <v>268</v>
      </c>
      <c r="F42" s="24">
        <v>276</v>
      </c>
      <c r="G42" s="24">
        <v>204</v>
      </c>
      <c r="H42" s="24">
        <v>229</v>
      </c>
      <c r="I42" s="24">
        <v>221</v>
      </c>
      <c r="J42" s="24">
        <v>195</v>
      </c>
      <c r="K42" s="24">
        <v>234</v>
      </c>
      <c r="L42" s="24">
        <v>241</v>
      </c>
      <c r="M42" s="24">
        <v>235</v>
      </c>
      <c r="N42" s="24">
        <v>183</v>
      </c>
      <c r="O42" s="24">
        <v>195</v>
      </c>
      <c r="P42" s="24">
        <v>219</v>
      </c>
      <c r="Q42" s="24">
        <v>242</v>
      </c>
      <c r="R42" s="24">
        <v>201</v>
      </c>
      <c r="S42" s="24">
        <v>159</v>
      </c>
      <c r="T42" s="24">
        <v>174</v>
      </c>
      <c r="U42" s="24">
        <v>201</v>
      </c>
      <c r="V42" s="24">
        <v>182</v>
      </c>
      <c r="W42" s="24">
        <v>245</v>
      </c>
      <c r="X42" s="24">
        <v>248</v>
      </c>
      <c r="Y42" s="24">
        <v>195</v>
      </c>
      <c r="Z42" s="24">
        <v>264</v>
      </c>
      <c r="AA42" s="24">
        <v>266</v>
      </c>
      <c r="AB42" s="24">
        <v>230</v>
      </c>
      <c r="AC42" s="24">
        <v>191</v>
      </c>
      <c r="AD42" s="24">
        <v>175</v>
      </c>
      <c r="AE42" s="24">
        <v>223</v>
      </c>
      <c r="AF42" s="24">
        <v>193</v>
      </c>
      <c r="AG42" s="24">
        <v>138</v>
      </c>
      <c r="AH42" s="24">
        <v>147</v>
      </c>
      <c r="AI42" s="24">
        <v>128</v>
      </c>
      <c r="AJ42" s="24">
        <v>137</v>
      </c>
      <c r="AK42" s="24">
        <v>126</v>
      </c>
      <c r="AL42" s="24">
        <v>175</v>
      </c>
      <c r="AM42" s="24">
        <v>127</v>
      </c>
      <c r="AN42" s="24">
        <v>120</v>
      </c>
      <c r="AO42" s="24">
        <v>133</v>
      </c>
      <c r="AP42" s="24">
        <v>105</v>
      </c>
      <c r="AQ42" s="24">
        <v>94</v>
      </c>
      <c r="AR42" s="24">
        <v>94</v>
      </c>
      <c r="AS42" s="24">
        <v>127</v>
      </c>
      <c r="AT42" s="24">
        <v>112</v>
      </c>
      <c r="AU42" s="24">
        <v>105</v>
      </c>
      <c r="AV42" s="24">
        <v>127</v>
      </c>
      <c r="AW42" s="24">
        <v>92</v>
      </c>
      <c r="AX42" s="18">
        <v>123</v>
      </c>
      <c r="AY42" s="18">
        <v>93</v>
      </c>
      <c r="AZ42" s="18">
        <v>107</v>
      </c>
      <c r="BA42" s="18">
        <v>104</v>
      </c>
      <c r="BB42" s="18">
        <v>81</v>
      </c>
      <c r="BC42" s="408"/>
      <c r="BD42" s="408"/>
      <c r="BE42" s="408"/>
      <c r="BF42" s="408"/>
      <c r="BG42" s="408"/>
      <c r="BH42" s="408"/>
      <c r="BI42" s="408"/>
      <c r="BJ42" s="408"/>
      <c r="BK42" s="408"/>
      <c r="BL42" s="408"/>
      <c r="BM42" s="408"/>
      <c r="BN42" s="408"/>
      <c r="BO42" s="408"/>
      <c r="BP42" s="408"/>
      <c r="BQ42" s="408"/>
      <c r="BR42" s="408"/>
      <c r="BS42" s="408"/>
      <c r="BT42" s="408"/>
      <c r="BU42" s="408"/>
      <c r="BV42" s="408"/>
      <c r="BW42" s="408"/>
      <c r="BX42" s="408"/>
      <c r="BY42" s="408"/>
      <c r="BZ42" s="408"/>
      <c r="CA42" s="408"/>
      <c r="CB42" s="408"/>
      <c r="CC42" s="408"/>
      <c r="CD42" s="408"/>
      <c r="CE42" s="408"/>
      <c r="CF42" s="408"/>
      <c r="CG42" s="408"/>
      <c r="CH42" s="408"/>
      <c r="CI42" s="408"/>
      <c r="CJ42" s="408"/>
      <c r="CK42" s="408"/>
      <c r="CL42" s="408"/>
      <c r="CM42" s="408"/>
      <c r="CN42" s="408"/>
      <c r="CO42" s="408"/>
      <c r="CP42" s="408"/>
      <c r="CQ42" s="408"/>
      <c r="CR42" s="408"/>
      <c r="CS42" s="408"/>
      <c r="CT42" s="408"/>
      <c r="CU42" s="408"/>
      <c r="CV42" s="408"/>
      <c r="CW42" s="408"/>
      <c r="CX42" s="408"/>
      <c r="CY42" s="408"/>
      <c r="CZ42" s="408"/>
      <c r="DA42" s="408"/>
      <c r="DB42" s="408"/>
      <c r="DC42" s="408"/>
      <c r="DD42" s="408"/>
      <c r="DE42" s="408"/>
      <c r="DF42" s="408"/>
      <c r="DG42" s="408"/>
      <c r="DH42" s="408"/>
      <c r="DI42" s="408"/>
      <c r="DJ42" s="408"/>
      <c r="DK42" s="408"/>
      <c r="DL42" s="408"/>
      <c r="DM42" s="408"/>
      <c r="DN42" s="408"/>
      <c r="DO42" s="408"/>
      <c r="DP42" s="408"/>
      <c r="DQ42" s="408"/>
      <c r="DR42" s="408"/>
      <c r="DS42" s="408"/>
      <c r="DT42" s="408"/>
      <c r="DU42" s="408"/>
      <c r="DV42" s="408"/>
    </row>
    <row r="43" spans="1:126" x14ac:dyDescent="0.15">
      <c r="A43" s="34" t="s">
        <v>56</v>
      </c>
      <c r="B43" s="41">
        <v>201</v>
      </c>
      <c r="C43" s="24">
        <v>205</v>
      </c>
      <c r="D43" s="24">
        <v>207</v>
      </c>
      <c r="E43" s="24">
        <v>179</v>
      </c>
      <c r="F43" s="24">
        <v>170</v>
      </c>
      <c r="G43" s="24">
        <v>201</v>
      </c>
      <c r="H43" s="24">
        <v>148</v>
      </c>
      <c r="I43" s="24">
        <v>205</v>
      </c>
      <c r="J43" s="24">
        <v>146</v>
      </c>
      <c r="K43" s="24">
        <v>140</v>
      </c>
      <c r="L43" s="24">
        <v>147</v>
      </c>
      <c r="M43" s="24">
        <v>101</v>
      </c>
      <c r="N43" s="24">
        <v>91</v>
      </c>
      <c r="O43" s="24">
        <v>107</v>
      </c>
      <c r="P43" s="24">
        <v>114</v>
      </c>
      <c r="Q43" s="24">
        <v>104</v>
      </c>
      <c r="R43" s="24">
        <v>89</v>
      </c>
      <c r="S43" s="24">
        <v>108</v>
      </c>
      <c r="T43" s="24">
        <v>97</v>
      </c>
      <c r="U43" s="24">
        <v>90</v>
      </c>
      <c r="V43" s="24">
        <v>90</v>
      </c>
      <c r="W43" s="24">
        <v>87</v>
      </c>
      <c r="X43" s="24">
        <v>107</v>
      </c>
      <c r="Y43" s="24">
        <v>88</v>
      </c>
      <c r="Z43" s="24">
        <v>93</v>
      </c>
      <c r="AA43" s="24">
        <v>107</v>
      </c>
      <c r="AB43" s="24">
        <v>115</v>
      </c>
      <c r="AC43" s="24">
        <v>84</v>
      </c>
      <c r="AD43" s="24">
        <v>77</v>
      </c>
      <c r="AE43" s="24">
        <v>90</v>
      </c>
      <c r="AF43" s="24">
        <v>96</v>
      </c>
      <c r="AG43" s="24">
        <v>92</v>
      </c>
      <c r="AH43" s="24">
        <v>99</v>
      </c>
      <c r="AI43" s="24">
        <v>70</v>
      </c>
      <c r="AJ43" s="24">
        <v>67</v>
      </c>
      <c r="AK43" s="24">
        <v>78</v>
      </c>
      <c r="AL43" s="24">
        <v>71</v>
      </c>
      <c r="AM43" s="24">
        <v>80</v>
      </c>
      <c r="AN43" s="24">
        <v>80</v>
      </c>
      <c r="AO43" s="24">
        <v>89</v>
      </c>
      <c r="AP43" s="24">
        <v>72</v>
      </c>
      <c r="AQ43" s="24">
        <v>46</v>
      </c>
      <c r="AR43" s="24">
        <v>55</v>
      </c>
      <c r="AS43" s="24">
        <v>51</v>
      </c>
      <c r="AT43" s="24">
        <v>52</v>
      </c>
      <c r="AU43" s="24">
        <v>46</v>
      </c>
      <c r="AV43" s="24">
        <v>52</v>
      </c>
      <c r="AW43" s="24">
        <v>40</v>
      </c>
      <c r="AX43" s="18">
        <v>68</v>
      </c>
      <c r="AY43" s="18">
        <v>40</v>
      </c>
      <c r="AZ43" s="18">
        <v>59</v>
      </c>
      <c r="BA43" s="18">
        <v>67</v>
      </c>
      <c r="BB43" s="18">
        <v>59</v>
      </c>
      <c r="BC43" s="408"/>
      <c r="BD43" s="408"/>
      <c r="BE43" s="408"/>
      <c r="BF43" s="408"/>
      <c r="BG43" s="408"/>
      <c r="BH43" s="408"/>
      <c r="BI43" s="408"/>
      <c r="BJ43" s="408"/>
      <c r="BK43" s="408"/>
      <c r="BL43" s="408"/>
      <c r="BM43" s="408"/>
      <c r="BN43" s="408"/>
      <c r="BO43" s="408"/>
      <c r="BP43" s="408"/>
      <c r="BQ43" s="408"/>
      <c r="BR43" s="408"/>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08"/>
      <c r="CZ43" s="408"/>
      <c r="DA43" s="408"/>
      <c r="DB43" s="408"/>
      <c r="DC43" s="408"/>
      <c r="DD43" s="408"/>
      <c r="DE43" s="408"/>
      <c r="DF43" s="408"/>
      <c r="DG43" s="408"/>
      <c r="DH43" s="408"/>
      <c r="DI43" s="408"/>
      <c r="DJ43" s="408"/>
      <c r="DK43" s="408"/>
      <c r="DL43" s="408"/>
      <c r="DM43" s="408"/>
      <c r="DN43" s="408"/>
      <c r="DO43" s="408"/>
      <c r="DP43" s="408"/>
      <c r="DQ43" s="408"/>
      <c r="DR43" s="408"/>
      <c r="DS43" s="408"/>
      <c r="DT43" s="408"/>
      <c r="DU43" s="408"/>
      <c r="DV43" s="408"/>
    </row>
    <row r="44" spans="1:126" x14ac:dyDescent="0.15">
      <c r="A44" s="34" t="s">
        <v>57</v>
      </c>
      <c r="B44" s="41">
        <v>775</v>
      </c>
      <c r="C44" s="24">
        <v>838</v>
      </c>
      <c r="D44" s="24">
        <v>777</v>
      </c>
      <c r="E44" s="24">
        <v>795</v>
      </c>
      <c r="F44" s="24">
        <v>758</v>
      </c>
      <c r="G44" s="24">
        <v>757</v>
      </c>
      <c r="H44" s="24">
        <v>747</v>
      </c>
      <c r="I44" s="24">
        <v>672</v>
      </c>
      <c r="J44" s="24">
        <v>607</v>
      </c>
      <c r="K44" s="24">
        <v>601</v>
      </c>
      <c r="L44" s="24">
        <v>583</v>
      </c>
      <c r="M44" s="24">
        <v>541</v>
      </c>
      <c r="N44" s="24">
        <v>471</v>
      </c>
      <c r="O44" s="24">
        <v>512</v>
      </c>
      <c r="P44" s="24">
        <v>527</v>
      </c>
      <c r="Q44" s="24">
        <v>507</v>
      </c>
      <c r="R44" s="24">
        <v>439</v>
      </c>
      <c r="S44" s="24">
        <v>478</v>
      </c>
      <c r="T44" s="24">
        <v>511</v>
      </c>
      <c r="U44" s="24">
        <v>469</v>
      </c>
      <c r="V44" s="24">
        <v>533</v>
      </c>
      <c r="W44" s="24">
        <v>591</v>
      </c>
      <c r="X44" s="24">
        <v>531</v>
      </c>
      <c r="Y44" s="24">
        <v>518</v>
      </c>
      <c r="Z44" s="24">
        <v>507</v>
      </c>
      <c r="AA44" s="24">
        <v>508</v>
      </c>
      <c r="AB44" s="24">
        <v>431</v>
      </c>
      <c r="AC44" s="24">
        <v>466</v>
      </c>
      <c r="AD44" s="24">
        <v>515</v>
      </c>
      <c r="AE44" s="24">
        <v>459</v>
      </c>
      <c r="AF44" s="24">
        <v>457</v>
      </c>
      <c r="AG44" s="24">
        <v>448</v>
      </c>
      <c r="AH44" s="24">
        <v>439</v>
      </c>
      <c r="AI44" s="24">
        <v>440</v>
      </c>
      <c r="AJ44" s="24">
        <v>494</v>
      </c>
      <c r="AK44" s="24">
        <v>445</v>
      </c>
      <c r="AL44" s="24">
        <v>464</v>
      </c>
      <c r="AM44" s="24">
        <v>448</v>
      </c>
      <c r="AN44" s="24">
        <v>471</v>
      </c>
      <c r="AO44" s="24">
        <v>476</v>
      </c>
      <c r="AP44" s="24">
        <v>423</v>
      </c>
      <c r="AQ44" s="24">
        <v>379</v>
      </c>
      <c r="AR44" s="24">
        <v>407</v>
      </c>
      <c r="AS44" s="24">
        <v>429</v>
      </c>
      <c r="AT44" s="24">
        <v>412</v>
      </c>
      <c r="AU44" s="24">
        <v>391</v>
      </c>
      <c r="AV44" s="24">
        <v>387</v>
      </c>
      <c r="AW44" s="24">
        <v>435</v>
      </c>
      <c r="AX44" s="18">
        <v>379</v>
      </c>
      <c r="AY44" s="18">
        <v>382</v>
      </c>
      <c r="AZ44" s="18">
        <v>419</v>
      </c>
      <c r="BA44" s="18">
        <v>359</v>
      </c>
      <c r="BB44" s="18">
        <v>439</v>
      </c>
      <c r="BC44" s="408"/>
      <c r="BD44" s="408"/>
      <c r="BE44" s="408"/>
      <c r="BF44" s="408"/>
      <c r="BG44" s="408"/>
      <c r="BH44" s="408"/>
      <c r="BI44" s="408"/>
      <c r="BJ44" s="408"/>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408"/>
      <c r="DG44" s="408"/>
      <c r="DH44" s="408"/>
      <c r="DI44" s="408"/>
      <c r="DJ44" s="408"/>
      <c r="DK44" s="408"/>
      <c r="DL44" s="408"/>
      <c r="DM44" s="408"/>
      <c r="DN44" s="408"/>
      <c r="DO44" s="408"/>
      <c r="DP44" s="408"/>
      <c r="DQ44" s="408"/>
      <c r="DR44" s="408"/>
      <c r="DS44" s="408"/>
      <c r="DT44" s="408"/>
      <c r="DU44" s="408"/>
      <c r="DV44" s="408"/>
    </row>
    <row r="45" spans="1:126" x14ac:dyDescent="0.15">
      <c r="A45" s="34" t="s">
        <v>58</v>
      </c>
      <c r="B45" s="41">
        <v>177</v>
      </c>
      <c r="C45" s="24">
        <v>191</v>
      </c>
      <c r="D45" s="24">
        <v>209</v>
      </c>
      <c r="E45" s="24">
        <v>177</v>
      </c>
      <c r="F45" s="24">
        <v>168</v>
      </c>
      <c r="G45" s="24">
        <v>166</v>
      </c>
      <c r="H45" s="24">
        <v>193</v>
      </c>
      <c r="I45" s="24">
        <v>134</v>
      </c>
      <c r="J45" s="24">
        <v>153</v>
      </c>
      <c r="K45" s="24">
        <v>126</v>
      </c>
      <c r="L45" s="24">
        <v>129</v>
      </c>
      <c r="M45" s="24">
        <v>115</v>
      </c>
      <c r="N45" s="24">
        <v>94</v>
      </c>
      <c r="O45" s="24">
        <v>91</v>
      </c>
      <c r="P45" s="24">
        <v>99</v>
      </c>
      <c r="Q45" s="24">
        <v>68</v>
      </c>
      <c r="R45" s="24">
        <v>87</v>
      </c>
      <c r="S45" s="24">
        <v>81</v>
      </c>
      <c r="T45" s="24">
        <v>75</v>
      </c>
      <c r="U45" s="24">
        <v>100</v>
      </c>
      <c r="V45" s="24">
        <v>86</v>
      </c>
      <c r="W45" s="24">
        <v>96</v>
      </c>
      <c r="X45" s="24">
        <v>96</v>
      </c>
      <c r="Y45" s="24">
        <v>89</v>
      </c>
      <c r="Z45" s="24">
        <v>86</v>
      </c>
      <c r="AA45" s="24">
        <v>75</v>
      </c>
      <c r="AB45" s="24">
        <v>76</v>
      </c>
      <c r="AC45" s="24">
        <v>76</v>
      </c>
      <c r="AD45" s="24">
        <v>109</v>
      </c>
      <c r="AE45" s="24">
        <v>40</v>
      </c>
      <c r="AF45" s="24">
        <v>84</v>
      </c>
      <c r="AG45" s="24">
        <v>72</v>
      </c>
      <c r="AH45" s="24">
        <v>79</v>
      </c>
      <c r="AI45" s="24">
        <v>60</v>
      </c>
      <c r="AJ45" s="24">
        <v>70</v>
      </c>
      <c r="AK45" s="24">
        <v>54</v>
      </c>
      <c r="AL45" s="24">
        <v>84</v>
      </c>
      <c r="AM45" s="24">
        <v>53</v>
      </c>
      <c r="AN45" s="24">
        <v>65</v>
      </c>
      <c r="AO45" s="24">
        <v>49</v>
      </c>
      <c r="AP45" s="24">
        <v>33</v>
      </c>
      <c r="AQ45" s="24">
        <v>44</v>
      </c>
      <c r="AR45" s="24">
        <v>44</v>
      </c>
      <c r="AS45" s="24">
        <v>42</v>
      </c>
      <c r="AT45" s="24">
        <v>55</v>
      </c>
      <c r="AU45" s="24">
        <v>43</v>
      </c>
      <c r="AV45" s="24">
        <v>41</v>
      </c>
      <c r="AW45" s="24">
        <v>41</v>
      </c>
      <c r="AX45" s="18">
        <v>46</v>
      </c>
      <c r="AY45" s="18">
        <v>43</v>
      </c>
      <c r="AZ45" s="18">
        <v>39</v>
      </c>
      <c r="BA45" s="18">
        <v>53</v>
      </c>
      <c r="BB45" s="18">
        <v>41</v>
      </c>
      <c r="BC45" s="408"/>
      <c r="BD45" s="408"/>
      <c r="BE45" s="408"/>
      <c r="BF45" s="408"/>
      <c r="BG45" s="408"/>
      <c r="BH45" s="408"/>
      <c r="BI45" s="408"/>
      <c r="BJ45" s="408"/>
      <c r="BK45" s="408"/>
      <c r="BL45" s="408"/>
      <c r="BM45" s="408"/>
      <c r="BN45" s="408"/>
      <c r="BO45" s="408"/>
      <c r="BP45" s="408"/>
      <c r="BQ45" s="408"/>
      <c r="BR45" s="408"/>
      <c r="BS45" s="408"/>
      <c r="BT45" s="408"/>
      <c r="BU45" s="40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8"/>
      <c r="CX45" s="408"/>
      <c r="CY45" s="408"/>
      <c r="CZ45" s="408"/>
      <c r="DA45" s="408"/>
      <c r="DB45" s="408"/>
      <c r="DC45" s="408"/>
      <c r="DD45" s="408"/>
      <c r="DE45" s="408"/>
      <c r="DF45" s="408"/>
      <c r="DG45" s="408"/>
      <c r="DH45" s="408"/>
      <c r="DI45" s="408"/>
      <c r="DJ45" s="408"/>
      <c r="DK45" s="408"/>
      <c r="DL45" s="408"/>
      <c r="DM45" s="408"/>
      <c r="DN45" s="408"/>
      <c r="DO45" s="408"/>
      <c r="DP45" s="408"/>
      <c r="DQ45" s="408"/>
      <c r="DR45" s="408"/>
      <c r="DS45" s="408"/>
      <c r="DT45" s="408"/>
      <c r="DU45" s="408"/>
      <c r="DV45" s="408"/>
    </row>
    <row r="46" spans="1:126" x14ac:dyDescent="0.15">
      <c r="A46" s="34" t="s">
        <v>59</v>
      </c>
      <c r="B46" s="41">
        <v>735</v>
      </c>
      <c r="C46" s="24">
        <v>829</v>
      </c>
      <c r="D46" s="24">
        <v>848</v>
      </c>
      <c r="E46" s="24">
        <v>669</v>
      </c>
      <c r="F46" s="24">
        <v>761</v>
      </c>
      <c r="G46" s="24">
        <v>671</v>
      </c>
      <c r="H46" s="24">
        <v>625</v>
      </c>
      <c r="I46" s="24">
        <v>621</v>
      </c>
      <c r="J46" s="24">
        <v>540</v>
      </c>
      <c r="K46" s="24">
        <v>501</v>
      </c>
      <c r="L46" s="24">
        <v>456</v>
      </c>
      <c r="M46" s="24">
        <v>478</v>
      </c>
      <c r="N46" s="24">
        <v>384</v>
      </c>
      <c r="O46" s="24">
        <v>432</v>
      </c>
      <c r="P46" s="24">
        <v>358</v>
      </c>
      <c r="Q46" s="24">
        <v>375</v>
      </c>
      <c r="R46" s="24">
        <v>350</v>
      </c>
      <c r="S46" s="24">
        <v>375</v>
      </c>
      <c r="T46" s="24">
        <v>354</v>
      </c>
      <c r="U46" s="24">
        <v>326</v>
      </c>
      <c r="V46" s="24">
        <v>297</v>
      </c>
      <c r="W46" s="24">
        <v>277</v>
      </c>
      <c r="X46" s="24">
        <v>289</v>
      </c>
      <c r="Y46" s="24">
        <v>303</v>
      </c>
      <c r="Z46" s="24">
        <v>248</v>
      </c>
      <c r="AA46" s="24">
        <v>215</v>
      </c>
      <c r="AB46" s="24">
        <v>245</v>
      </c>
      <c r="AC46" s="24">
        <v>200</v>
      </c>
      <c r="AD46" s="24">
        <v>219</v>
      </c>
      <c r="AE46" s="24">
        <v>162</v>
      </c>
      <c r="AF46" s="24">
        <v>198</v>
      </c>
      <c r="AG46" s="24">
        <v>155</v>
      </c>
      <c r="AH46" s="24">
        <v>148</v>
      </c>
      <c r="AI46" s="24">
        <v>147</v>
      </c>
      <c r="AJ46" s="24">
        <v>171</v>
      </c>
      <c r="AK46" s="24">
        <v>135</v>
      </c>
      <c r="AL46" s="24">
        <v>104</v>
      </c>
      <c r="AM46" s="24">
        <v>132</v>
      </c>
      <c r="AN46" s="24">
        <v>117</v>
      </c>
      <c r="AO46" s="24">
        <v>172</v>
      </c>
      <c r="AP46" s="24">
        <v>100</v>
      </c>
      <c r="AQ46" s="24">
        <v>87</v>
      </c>
      <c r="AR46" s="24">
        <v>103</v>
      </c>
      <c r="AS46" s="24">
        <v>123</v>
      </c>
      <c r="AT46" s="24">
        <v>86</v>
      </c>
      <c r="AU46" s="24">
        <v>80</v>
      </c>
      <c r="AV46" s="24">
        <v>97</v>
      </c>
      <c r="AW46" s="24">
        <v>99</v>
      </c>
      <c r="AX46" s="18">
        <v>74</v>
      </c>
      <c r="AY46" s="18">
        <v>74</v>
      </c>
      <c r="AZ46" s="18">
        <v>91</v>
      </c>
      <c r="BA46" s="18">
        <v>79</v>
      </c>
      <c r="BB46" s="18">
        <v>70</v>
      </c>
      <c r="BC46" s="408"/>
      <c r="BD46" s="408"/>
      <c r="BE46" s="408"/>
      <c r="BF46" s="408"/>
      <c r="BG46" s="408"/>
      <c r="BH46" s="408"/>
      <c r="BI46" s="408"/>
      <c r="BJ46" s="408"/>
      <c r="BK46" s="408"/>
      <c r="BL46" s="408"/>
      <c r="BM46" s="408"/>
      <c r="BN46" s="408"/>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08"/>
      <c r="CX46" s="408"/>
      <c r="CY46" s="408"/>
      <c r="CZ46" s="408"/>
      <c r="DA46" s="408"/>
      <c r="DB46" s="408"/>
      <c r="DC46" s="408"/>
      <c r="DD46" s="408"/>
      <c r="DE46" s="408"/>
      <c r="DF46" s="408"/>
      <c r="DG46" s="408"/>
      <c r="DH46" s="408"/>
      <c r="DI46" s="408"/>
      <c r="DJ46" s="408"/>
      <c r="DK46" s="408"/>
      <c r="DL46" s="408"/>
      <c r="DM46" s="408"/>
      <c r="DN46" s="408"/>
      <c r="DO46" s="408"/>
      <c r="DP46" s="408"/>
      <c r="DQ46" s="408"/>
      <c r="DR46" s="408"/>
      <c r="DS46" s="408"/>
      <c r="DT46" s="408"/>
      <c r="DU46" s="408"/>
      <c r="DV46" s="408"/>
    </row>
    <row r="47" spans="1:126" x14ac:dyDescent="0.15">
      <c r="A47" s="34" t="s">
        <v>60</v>
      </c>
      <c r="B47" s="41">
        <v>1083</v>
      </c>
      <c r="C47" s="24">
        <v>1131</v>
      </c>
      <c r="D47" s="24">
        <v>1052</v>
      </c>
      <c r="E47" s="24">
        <v>866</v>
      </c>
      <c r="F47" s="24">
        <v>1026</v>
      </c>
      <c r="G47" s="24">
        <v>1015</v>
      </c>
      <c r="H47" s="24">
        <v>826</v>
      </c>
      <c r="I47" s="24">
        <v>700</v>
      </c>
      <c r="J47" s="24">
        <v>754</v>
      </c>
      <c r="K47" s="24">
        <v>616</v>
      </c>
      <c r="L47" s="24">
        <v>509</v>
      </c>
      <c r="M47" s="24">
        <v>481</v>
      </c>
      <c r="N47" s="24">
        <v>478</v>
      </c>
      <c r="O47" s="24">
        <v>438</v>
      </c>
      <c r="P47" s="24">
        <v>397</v>
      </c>
      <c r="Q47" s="24">
        <v>366</v>
      </c>
      <c r="R47" s="24">
        <v>390</v>
      </c>
      <c r="S47" s="24">
        <v>331</v>
      </c>
      <c r="T47" s="24">
        <v>340</v>
      </c>
      <c r="U47" s="24">
        <v>294</v>
      </c>
      <c r="V47" s="24">
        <v>373</v>
      </c>
      <c r="W47" s="24">
        <v>366</v>
      </c>
      <c r="X47" s="24">
        <v>358</v>
      </c>
      <c r="Y47" s="24">
        <v>279</v>
      </c>
      <c r="Z47" s="24">
        <v>260</v>
      </c>
      <c r="AA47" s="24">
        <v>257</v>
      </c>
      <c r="AB47" s="24">
        <v>247</v>
      </c>
      <c r="AC47" s="24">
        <v>269</v>
      </c>
      <c r="AD47" s="24">
        <v>207</v>
      </c>
      <c r="AE47" s="24">
        <v>202</v>
      </c>
      <c r="AF47" s="24">
        <v>204</v>
      </c>
      <c r="AG47" s="24">
        <v>196</v>
      </c>
      <c r="AH47" s="24">
        <v>162</v>
      </c>
      <c r="AI47" s="24">
        <v>165</v>
      </c>
      <c r="AJ47" s="24">
        <v>166</v>
      </c>
      <c r="AK47" s="24">
        <v>183</v>
      </c>
      <c r="AL47" s="24">
        <v>140</v>
      </c>
      <c r="AM47" s="24">
        <v>165</v>
      </c>
      <c r="AN47" s="24">
        <v>161</v>
      </c>
      <c r="AO47" s="24">
        <v>173</v>
      </c>
      <c r="AP47" s="24">
        <v>148</v>
      </c>
      <c r="AQ47" s="24">
        <v>156</v>
      </c>
      <c r="AR47" s="24">
        <v>155</v>
      </c>
      <c r="AS47" s="24">
        <v>143</v>
      </c>
      <c r="AT47" s="24">
        <v>115</v>
      </c>
      <c r="AU47" s="24">
        <v>115</v>
      </c>
      <c r="AV47" s="24">
        <v>155</v>
      </c>
      <c r="AW47" s="24">
        <v>129</v>
      </c>
      <c r="AX47" s="18">
        <v>132</v>
      </c>
      <c r="AY47" s="18">
        <v>106</v>
      </c>
      <c r="AZ47" s="18">
        <v>82</v>
      </c>
      <c r="BA47" s="18">
        <v>130</v>
      </c>
      <c r="BB47" s="18">
        <v>111</v>
      </c>
      <c r="BC47" s="408"/>
      <c r="BD47" s="408"/>
      <c r="BE47" s="408"/>
      <c r="BF47" s="408"/>
      <c r="BG47" s="408"/>
      <c r="BH47" s="408"/>
      <c r="BI47" s="408"/>
      <c r="BJ47" s="408"/>
      <c r="BK47" s="408"/>
      <c r="BL47" s="408"/>
      <c r="BM47" s="408"/>
      <c r="BN47" s="408"/>
      <c r="BO47" s="408"/>
      <c r="BP47" s="408"/>
      <c r="BQ47" s="408"/>
      <c r="BR47" s="408"/>
      <c r="BS47" s="408"/>
      <c r="BT47" s="408"/>
      <c r="BU47" s="408"/>
      <c r="BV47" s="408"/>
      <c r="BW47" s="408"/>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408"/>
      <c r="CZ47" s="408"/>
      <c r="DA47" s="408"/>
      <c r="DB47" s="408"/>
      <c r="DC47" s="408"/>
      <c r="DD47" s="408"/>
      <c r="DE47" s="408"/>
      <c r="DF47" s="408"/>
      <c r="DG47" s="408"/>
      <c r="DH47" s="408"/>
      <c r="DI47" s="408"/>
      <c r="DJ47" s="408"/>
      <c r="DK47" s="408"/>
      <c r="DL47" s="408"/>
      <c r="DM47" s="408"/>
      <c r="DN47" s="408"/>
      <c r="DO47" s="408"/>
      <c r="DP47" s="408"/>
      <c r="DQ47" s="408"/>
      <c r="DR47" s="408"/>
      <c r="DS47" s="408"/>
      <c r="DT47" s="408"/>
      <c r="DU47" s="408"/>
      <c r="DV47" s="408"/>
    </row>
    <row r="48" spans="1:126" x14ac:dyDescent="0.15">
      <c r="A48" s="34" t="s">
        <v>61</v>
      </c>
      <c r="B48" s="41">
        <v>254</v>
      </c>
      <c r="C48" s="24">
        <v>300</v>
      </c>
      <c r="D48" s="24">
        <v>302</v>
      </c>
      <c r="E48" s="24">
        <v>225</v>
      </c>
      <c r="F48" s="24">
        <v>296</v>
      </c>
      <c r="G48" s="24">
        <v>295</v>
      </c>
      <c r="H48" s="24">
        <v>244</v>
      </c>
      <c r="I48" s="24">
        <v>273</v>
      </c>
      <c r="J48" s="24">
        <v>207</v>
      </c>
      <c r="K48" s="24">
        <v>166</v>
      </c>
      <c r="L48" s="24">
        <v>149</v>
      </c>
      <c r="M48" s="24">
        <v>202</v>
      </c>
      <c r="N48" s="24">
        <v>199</v>
      </c>
      <c r="O48" s="24">
        <v>144</v>
      </c>
      <c r="P48" s="24">
        <v>129</v>
      </c>
      <c r="Q48" s="24">
        <v>86</v>
      </c>
      <c r="R48" s="24">
        <v>125</v>
      </c>
      <c r="S48" s="24">
        <v>141</v>
      </c>
      <c r="T48" s="24">
        <v>167</v>
      </c>
      <c r="U48" s="24">
        <v>172</v>
      </c>
      <c r="V48" s="24">
        <v>162</v>
      </c>
      <c r="W48" s="24">
        <v>223</v>
      </c>
      <c r="X48" s="24">
        <v>198</v>
      </c>
      <c r="Y48" s="24">
        <v>214</v>
      </c>
      <c r="Z48" s="24">
        <v>142</v>
      </c>
      <c r="AA48" s="24">
        <v>149</v>
      </c>
      <c r="AB48" s="24">
        <v>159</v>
      </c>
      <c r="AC48" s="24">
        <v>159</v>
      </c>
      <c r="AD48" s="24">
        <v>142</v>
      </c>
      <c r="AE48" s="24">
        <v>129</v>
      </c>
      <c r="AF48" s="24">
        <v>100</v>
      </c>
      <c r="AG48" s="24">
        <v>83</v>
      </c>
      <c r="AH48" s="24">
        <v>94</v>
      </c>
      <c r="AI48" s="24">
        <v>96</v>
      </c>
      <c r="AJ48" s="24">
        <v>104</v>
      </c>
      <c r="AK48" s="24">
        <v>98</v>
      </c>
      <c r="AL48" s="24">
        <v>100</v>
      </c>
      <c r="AM48" s="24">
        <v>82</v>
      </c>
      <c r="AN48" s="24">
        <v>90</v>
      </c>
      <c r="AO48" s="24">
        <v>88</v>
      </c>
      <c r="AP48" s="24">
        <v>83</v>
      </c>
      <c r="AQ48" s="24">
        <v>88</v>
      </c>
      <c r="AR48" s="24">
        <v>81</v>
      </c>
      <c r="AS48" s="24">
        <v>90</v>
      </c>
      <c r="AT48" s="24">
        <v>52</v>
      </c>
      <c r="AU48" s="24">
        <v>59</v>
      </c>
      <c r="AV48" s="24">
        <v>74</v>
      </c>
      <c r="AW48" s="24">
        <v>60</v>
      </c>
      <c r="AX48" s="18">
        <v>69</v>
      </c>
      <c r="AY48" s="18">
        <v>65</v>
      </c>
      <c r="AZ48" s="18">
        <v>65</v>
      </c>
      <c r="BA48" s="18">
        <v>81</v>
      </c>
      <c r="BB48" s="18">
        <v>70</v>
      </c>
      <c r="BC48" s="408"/>
      <c r="BD48" s="408"/>
      <c r="BE48" s="408"/>
      <c r="BF48" s="408"/>
      <c r="BG48" s="408"/>
      <c r="BH48" s="408"/>
      <c r="BI48" s="408"/>
      <c r="BJ48" s="408"/>
      <c r="BK48" s="408"/>
      <c r="BL48" s="408"/>
      <c r="BM48" s="408"/>
      <c r="BN48" s="408"/>
      <c r="BO48" s="408"/>
      <c r="BP48" s="408"/>
      <c r="BQ48" s="408"/>
      <c r="BR48" s="408"/>
      <c r="BS48" s="408"/>
      <c r="BT48" s="408"/>
      <c r="BU48" s="408"/>
      <c r="BV48" s="408"/>
      <c r="BW48" s="408"/>
      <c r="BX48" s="408"/>
      <c r="BY48" s="408"/>
      <c r="BZ48" s="408"/>
      <c r="CA48" s="408"/>
      <c r="CB48" s="408"/>
      <c r="CC48" s="408"/>
      <c r="CD48" s="408"/>
      <c r="CE48" s="408"/>
      <c r="CF48" s="408"/>
      <c r="CG48" s="408"/>
      <c r="CH48" s="408"/>
      <c r="CI48" s="408"/>
      <c r="CJ48" s="408"/>
      <c r="CK48" s="408"/>
      <c r="CL48" s="408"/>
      <c r="CM48" s="408"/>
      <c r="CN48" s="408"/>
      <c r="CO48" s="408"/>
      <c r="CP48" s="408"/>
      <c r="CQ48" s="408"/>
      <c r="CR48" s="408"/>
      <c r="CS48" s="408"/>
      <c r="CT48" s="408"/>
      <c r="CU48" s="408"/>
      <c r="CV48" s="408"/>
      <c r="CW48" s="408"/>
      <c r="CX48" s="408"/>
      <c r="CY48" s="408"/>
      <c r="CZ48" s="408"/>
      <c r="DA48" s="408"/>
      <c r="DB48" s="408"/>
      <c r="DC48" s="408"/>
      <c r="DD48" s="408"/>
      <c r="DE48" s="408"/>
      <c r="DF48" s="408"/>
      <c r="DG48" s="408"/>
      <c r="DH48" s="408"/>
      <c r="DI48" s="408"/>
      <c r="DJ48" s="408"/>
      <c r="DK48" s="408"/>
      <c r="DL48" s="408"/>
      <c r="DM48" s="408"/>
      <c r="DN48" s="408"/>
      <c r="DO48" s="408"/>
      <c r="DP48" s="408"/>
      <c r="DQ48" s="408"/>
      <c r="DR48" s="408"/>
      <c r="DS48" s="408"/>
      <c r="DT48" s="408"/>
      <c r="DU48" s="408"/>
      <c r="DV48" s="408"/>
    </row>
    <row r="49" spans="1:126" x14ac:dyDescent="0.15">
      <c r="A49" s="34" t="s">
        <v>62</v>
      </c>
      <c r="B49" s="41">
        <v>716</v>
      </c>
      <c r="C49" s="24">
        <v>788</v>
      </c>
      <c r="D49" s="24">
        <v>734</v>
      </c>
      <c r="E49" s="24">
        <v>694</v>
      </c>
      <c r="F49" s="24">
        <v>744</v>
      </c>
      <c r="G49" s="24">
        <v>564</v>
      </c>
      <c r="H49" s="24">
        <v>580</v>
      </c>
      <c r="I49" s="24">
        <v>575</v>
      </c>
      <c r="J49" s="24">
        <v>525</v>
      </c>
      <c r="K49" s="24">
        <v>449</v>
      </c>
      <c r="L49" s="24">
        <v>453</v>
      </c>
      <c r="M49" s="24">
        <v>334</v>
      </c>
      <c r="N49" s="24">
        <v>357</v>
      </c>
      <c r="O49" s="24">
        <v>346</v>
      </c>
      <c r="P49" s="24">
        <v>365</v>
      </c>
      <c r="Q49" s="24">
        <v>315</v>
      </c>
      <c r="R49" s="24">
        <v>347</v>
      </c>
      <c r="S49" s="24">
        <v>317</v>
      </c>
      <c r="T49" s="24">
        <v>327</v>
      </c>
      <c r="U49" s="24">
        <v>383</v>
      </c>
      <c r="V49" s="24">
        <v>353</v>
      </c>
      <c r="W49" s="24">
        <v>283</v>
      </c>
      <c r="X49" s="24">
        <v>315</v>
      </c>
      <c r="Y49" s="24">
        <v>294</v>
      </c>
      <c r="Z49" s="24">
        <v>333</v>
      </c>
      <c r="AA49" s="24">
        <v>314</v>
      </c>
      <c r="AB49" s="24">
        <v>296</v>
      </c>
      <c r="AC49" s="24">
        <v>261</v>
      </c>
      <c r="AD49" s="24">
        <v>232</v>
      </c>
      <c r="AE49" s="24">
        <v>225</v>
      </c>
      <c r="AF49" s="24">
        <v>251</v>
      </c>
      <c r="AG49" s="24">
        <v>222</v>
      </c>
      <c r="AH49" s="24">
        <v>205</v>
      </c>
      <c r="AI49" s="24">
        <v>194</v>
      </c>
      <c r="AJ49" s="24">
        <v>205</v>
      </c>
      <c r="AK49" s="24">
        <v>140</v>
      </c>
      <c r="AL49" s="24">
        <v>175</v>
      </c>
      <c r="AM49" s="24">
        <v>148</v>
      </c>
      <c r="AN49" s="24">
        <v>142</v>
      </c>
      <c r="AO49" s="24">
        <v>174</v>
      </c>
      <c r="AP49" s="24">
        <v>140</v>
      </c>
      <c r="AQ49" s="24">
        <v>154</v>
      </c>
      <c r="AR49" s="24">
        <v>125</v>
      </c>
      <c r="AS49" s="24">
        <v>161</v>
      </c>
      <c r="AT49" s="24">
        <v>115</v>
      </c>
      <c r="AU49" s="24">
        <v>127</v>
      </c>
      <c r="AV49" s="24">
        <v>100</v>
      </c>
      <c r="AW49" s="24">
        <v>103</v>
      </c>
      <c r="AX49" s="18">
        <v>98</v>
      </c>
      <c r="AY49" s="18">
        <v>90</v>
      </c>
      <c r="AZ49" s="18">
        <v>105</v>
      </c>
      <c r="BA49" s="18">
        <v>104</v>
      </c>
      <c r="BB49" s="18">
        <v>84</v>
      </c>
      <c r="BC49" s="408"/>
      <c r="BD49" s="408"/>
      <c r="BE49" s="408"/>
      <c r="BF49" s="408"/>
      <c r="BG49" s="408"/>
      <c r="BH49" s="408"/>
      <c r="BI49" s="408"/>
      <c r="BJ49" s="408"/>
      <c r="BK49" s="408"/>
      <c r="BL49" s="408"/>
      <c r="BM49" s="408"/>
      <c r="BN49" s="408"/>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408"/>
      <c r="CM49" s="408"/>
      <c r="CN49" s="408"/>
      <c r="CO49" s="408"/>
      <c r="CP49" s="408"/>
      <c r="CQ49" s="408"/>
      <c r="CR49" s="408"/>
      <c r="CS49" s="408"/>
      <c r="CT49" s="408"/>
      <c r="CU49" s="408"/>
      <c r="CV49" s="408"/>
      <c r="CW49" s="408"/>
      <c r="CX49" s="408"/>
      <c r="CY49" s="408"/>
      <c r="CZ49" s="408"/>
      <c r="DA49" s="408"/>
      <c r="DB49" s="408"/>
      <c r="DC49" s="408"/>
      <c r="DD49" s="408"/>
      <c r="DE49" s="408"/>
      <c r="DF49" s="408"/>
      <c r="DG49" s="408"/>
      <c r="DH49" s="408"/>
      <c r="DI49" s="408"/>
      <c r="DJ49" s="408"/>
      <c r="DK49" s="408"/>
      <c r="DL49" s="408"/>
      <c r="DM49" s="408"/>
      <c r="DN49" s="408"/>
      <c r="DO49" s="408"/>
      <c r="DP49" s="408"/>
      <c r="DQ49" s="408"/>
      <c r="DR49" s="408"/>
      <c r="DS49" s="408"/>
      <c r="DT49" s="408"/>
      <c r="DU49" s="408"/>
      <c r="DV49" s="408"/>
    </row>
    <row r="50" spans="1:126" x14ac:dyDescent="0.15">
      <c r="A50" s="34" t="s">
        <v>63</v>
      </c>
      <c r="B50" s="41">
        <v>992</v>
      </c>
      <c r="C50" s="24">
        <v>1059</v>
      </c>
      <c r="D50" s="24">
        <v>1019</v>
      </c>
      <c r="E50" s="24">
        <v>956</v>
      </c>
      <c r="F50" s="24">
        <v>996</v>
      </c>
      <c r="G50" s="24">
        <v>880</v>
      </c>
      <c r="H50" s="24">
        <v>791</v>
      </c>
      <c r="I50" s="24">
        <v>717</v>
      </c>
      <c r="J50" s="24">
        <v>733</v>
      </c>
      <c r="K50" s="24">
        <v>621</v>
      </c>
      <c r="L50" s="24">
        <v>591</v>
      </c>
      <c r="M50" s="24">
        <v>591</v>
      </c>
      <c r="N50" s="24">
        <v>506</v>
      </c>
      <c r="O50" s="24">
        <v>459</v>
      </c>
      <c r="P50" s="24">
        <v>426</v>
      </c>
      <c r="Q50" s="24">
        <v>526</v>
      </c>
      <c r="R50" s="24">
        <v>418</v>
      </c>
      <c r="S50" s="24">
        <v>445</v>
      </c>
      <c r="T50" s="24">
        <v>440</v>
      </c>
      <c r="U50" s="24">
        <v>478</v>
      </c>
      <c r="V50" s="24">
        <v>428</v>
      </c>
      <c r="W50" s="24">
        <v>420</v>
      </c>
      <c r="X50" s="24">
        <v>410</v>
      </c>
      <c r="Y50" s="24">
        <v>413</v>
      </c>
      <c r="Z50" s="24">
        <v>422</v>
      </c>
      <c r="AA50" s="24">
        <v>361</v>
      </c>
      <c r="AB50" s="24">
        <v>349</v>
      </c>
      <c r="AC50" s="24">
        <v>342</v>
      </c>
      <c r="AD50" s="24">
        <v>348</v>
      </c>
      <c r="AE50" s="24">
        <v>334</v>
      </c>
      <c r="AF50" s="24">
        <v>341</v>
      </c>
      <c r="AG50" s="24">
        <v>292</v>
      </c>
      <c r="AH50" s="24">
        <v>248</v>
      </c>
      <c r="AI50" s="24">
        <v>256</v>
      </c>
      <c r="AJ50" s="24">
        <v>264</v>
      </c>
      <c r="AK50" s="24">
        <v>239</v>
      </c>
      <c r="AL50" s="24">
        <v>226</v>
      </c>
      <c r="AM50" s="24">
        <v>220</v>
      </c>
      <c r="AN50" s="24">
        <v>239</v>
      </c>
      <c r="AO50" s="24">
        <v>207</v>
      </c>
      <c r="AP50" s="24">
        <v>169</v>
      </c>
      <c r="AQ50" s="24">
        <v>190</v>
      </c>
      <c r="AR50" s="24">
        <v>180</v>
      </c>
      <c r="AS50" s="24">
        <v>170</v>
      </c>
      <c r="AT50" s="24">
        <v>158</v>
      </c>
      <c r="AU50" s="24">
        <v>162</v>
      </c>
      <c r="AV50" s="24">
        <v>145</v>
      </c>
      <c r="AW50" s="24">
        <v>142</v>
      </c>
      <c r="AX50" s="18">
        <v>151</v>
      </c>
      <c r="AY50" s="18">
        <v>119</v>
      </c>
      <c r="AZ50" s="18">
        <v>147</v>
      </c>
      <c r="BA50" s="18">
        <v>141</v>
      </c>
      <c r="BB50" s="18">
        <v>137</v>
      </c>
      <c r="BC50" s="408"/>
      <c r="BD50" s="408"/>
      <c r="BE50" s="408"/>
      <c r="BF50" s="408"/>
      <c r="BG50" s="408"/>
      <c r="BH50" s="408"/>
      <c r="BI50" s="408"/>
      <c r="BJ50" s="408"/>
      <c r="BK50" s="408"/>
      <c r="BL50" s="408"/>
      <c r="BM50" s="408"/>
      <c r="BN50" s="408"/>
      <c r="BO50" s="408"/>
      <c r="BP50" s="408"/>
      <c r="BQ50" s="408"/>
      <c r="BR50" s="408"/>
      <c r="BS50" s="408"/>
      <c r="BT50" s="408"/>
      <c r="BU50" s="408"/>
      <c r="BV50" s="408"/>
      <c r="BW50" s="408"/>
      <c r="BX50" s="408"/>
      <c r="BY50" s="408"/>
      <c r="BZ50" s="408"/>
      <c r="CA50" s="408"/>
      <c r="CB50" s="408"/>
      <c r="CC50" s="408"/>
      <c r="CD50" s="408"/>
      <c r="CE50" s="408"/>
      <c r="CF50" s="408"/>
      <c r="CG50" s="408"/>
      <c r="CH50" s="408"/>
      <c r="CI50" s="408"/>
      <c r="CJ50" s="408"/>
      <c r="CK50" s="408"/>
      <c r="CL50" s="408"/>
      <c r="CM50" s="408"/>
      <c r="CN50" s="408"/>
      <c r="CO50" s="408"/>
      <c r="CP50" s="408"/>
      <c r="CQ50" s="408"/>
      <c r="CR50" s="408"/>
      <c r="CS50" s="408"/>
      <c r="CT50" s="408"/>
      <c r="CU50" s="408"/>
      <c r="CV50" s="408"/>
      <c r="CW50" s="408"/>
      <c r="CX50" s="408"/>
      <c r="CY50" s="408"/>
      <c r="CZ50" s="408"/>
      <c r="DA50" s="408"/>
      <c r="DB50" s="408"/>
      <c r="DC50" s="408"/>
      <c r="DD50" s="408"/>
      <c r="DE50" s="408"/>
      <c r="DF50" s="408"/>
      <c r="DG50" s="408"/>
      <c r="DH50" s="408"/>
      <c r="DI50" s="408"/>
      <c r="DJ50" s="408"/>
      <c r="DK50" s="408"/>
      <c r="DL50" s="408"/>
      <c r="DM50" s="408"/>
      <c r="DN50" s="408"/>
      <c r="DO50" s="408"/>
      <c r="DP50" s="408"/>
      <c r="DQ50" s="408"/>
      <c r="DR50" s="408"/>
      <c r="DS50" s="408"/>
      <c r="DT50" s="408"/>
      <c r="DU50" s="408"/>
      <c r="DV50" s="408"/>
    </row>
    <row r="51" spans="1:126" ht="15" thickBot="1" x14ac:dyDescent="0.2">
      <c r="A51" s="34" t="s">
        <v>64</v>
      </c>
      <c r="B51" s="41" t="s">
        <v>39</v>
      </c>
      <c r="C51" s="24" t="s">
        <v>39</v>
      </c>
      <c r="D51" s="24" t="s">
        <v>39</v>
      </c>
      <c r="E51" s="24">
        <v>339</v>
      </c>
      <c r="F51" s="24">
        <v>387</v>
      </c>
      <c r="G51" s="24">
        <v>311</v>
      </c>
      <c r="H51" s="24">
        <v>330</v>
      </c>
      <c r="I51" s="24">
        <v>298</v>
      </c>
      <c r="J51" s="24">
        <v>347</v>
      </c>
      <c r="K51" s="24">
        <v>392</v>
      </c>
      <c r="L51" s="24">
        <v>372</v>
      </c>
      <c r="M51" s="24">
        <v>345</v>
      </c>
      <c r="N51" s="24">
        <v>351</v>
      </c>
      <c r="O51" s="24">
        <v>311</v>
      </c>
      <c r="P51" s="24">
        <v>354</v>
      </c>
      <c r="Q51" s="24">
        <v>295</v>
      </c>
      <c r="R51" s="24">
        <v>324</v>
      </c>
      <c r="S51" s="24">
        <v>328</v>
      </c>
      <c r="T51" s="24">
        <v>292</v>
      </c>
      <c r="U51" s="24">
        <v>285</v>
      </c>
      <c r="V51" s="24">
        <v>282</v>
      </c>
      <c r="W51" s="24">
        <v>308</v>
      </c>
      <c r="X51" s="24">
        <v>296</v>
      </c>
      <c r="Y51" s="24">
        <v>314</v>
      </c>
      <c r="Z51" s="24">
        <v>280</v>
      </c>
      <c r="AA51" s="24">
        <v>271</v>
      </c>
      <c r="AB51" s="24">
        <v>245</v>
      </c>
      <c r="AC51" s="24">
        <v>264</v>
      </c>
      <c r="AD51" s="24">
        <v>320</v>
      </c>
      <c r="AE51" s="24">
        <v>327</v>
      </c>
      <c r="AF51" s="24">
        <v>294</v>
      </c>
      <c r="AG51" s="24">
        <v>317</v>
      </c>
      <c r="AH51" s="24">
        <v>317</v>
      </c>
      <c r="AI51" s="24">
        <v>261</v>
      </c>
      <c r="AJ51" s="24">
        <v>343</v>
      </c>
      <c r="AK51" s="24">
        <v>319</v>
      </c>
      <c r="AL51" s="24">
        <v>288</v>
      </c>
      <c r="AM51" s="24">
        <v>380</v>
      </c>
      <c r="AN51" s="24">
        <v>341</v>
      </c>
      <c r="AO51" s="24">
        <v>370</v>
      </c>
      <c r="AP51" s="24">
        <v>273</v>
      </c>
      <c r="AQ51" s="24">
        <v>239</v>
      </c>
      <c r="AR51" s="24">
        <v>323</v>
      </c>
      <c r="AS51" s="24">
        <v>233</v>
      </c>
      <c r="AT51" s="24">
        <v>285</v>
      </c>
      <c r="AU51" s="24">
        <v>312</v>
      </c>
      <c r="AV51" s="24">
        <v>247</v>
      </c>
      <c r="AW51" s="24">
        <v>311</v>
      </c>
      <c r="AX51" s="18">
        <v>276</v>
      </c>
      <c r="AY51" s="18">
        <v>339</v>
      </c>
      <c r="AZ51" s="18">
        <v>287</v>
      </c>
      <c r="BA51" s="18">
        <v>268</v>
      </c>
      <c r="BB51" s="18">
        <v>230</v>
      </c>
      <c r="BC51" s="408"/>
      <c r="BD51" s="408"/>
      <c r="BE51" s="408"/>
      <c r="BF51" s="408"/>
      <c r="BG51" s="408"/>
      <c r="BH51" s="408"/>
      <c r="BI51" s="408"/>
      <c r="BJ51" s="408"/>
      <c r="BK51" s="408"/>
      <c r="BL51" s="408"/>
      <c r="BM51" s="408"/>
      <c r="BN51" s="408"/>
      <c r="BO51" s="408"/>
      <c r="BP51" s="408"/>
      <c r="BQ51" s="408"/>
      <c r="BR51" s="408"/>
      <c r="BS51" s="408"/>
      <c r="BT51" s="408"/>
      <c r="BU51" s="408"/>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c r="CS51" s="408"/>
      <c r="CT51" s="408"/>
      <c r="CU51" s="408"/>
      <c r="CV51" s="408"/>
      <c r="CW51" s="408"/>
      <c r="CX51" s="408"/>
      <c r="CY51" s="408"/>
      <c r="CZ51" s="408"/>
      <c r="DA51" s="408"/>
      <c r="DB51" s="408"/>
      <c r="DC51" s="408"/>
      <c r="DD51" s="408"/>
      <c r="DE51" s="408"/>
      <c r="DF51" s="408"/>
      <c r="DG51" s="408"/>
      <c r="DH51" s="408"/>
      <c r="DI51" s="408"/>
      <c r="DJ51" s="408"/>
      <c r="DK51" s="408"/>
      <c r="DL51" s="408"/>
      <c r="DM51" s="408"/>
      <c r="DN51" s="408"/>
      <c r="DO51" s="408"/>
      <c r="DP51" s="408"/>
      <c r="DQ51" s="408"/>
      <c r="DR51" s="408"/>
      <c r="DS51" s="408"/>
      <c r="DT51" s="408"/>
      <c r="DU51" s="408"/>
      <c r="DV51" s="408"/>
    </row>
    <row r="52" spans="1:126" x14ac:dyDescent="0.15">
      <c r="A52" s="105" t="s">
        <v>65</v>
      </c>
      <c r="B52" s="42">
        <v>7147</v>
      </c>
      <c r="C52" s="30">
        <v>7331</v>
      </c>
      <c r="D52" s="30">
        <v>7195</v>
      </c>
      <c r="E52" s="30">
        <v>7119</v>
      </c>
      <c r="F52" s="30">
        <v>6470</v>
      </c>
      <c r="G52" s="30">
        <v>6227</v>
      </c>
      <c r="H52" s="30">
        <v>5938</v>
      </c>
      <c r="I52" s="30">
        <v>6294</v>
      </c>
      <c r="J52" s="30">
        <v>6070</v>
      </c>
      <c r="K52" s="30">
        <v>6486</v>
      </c>
      <c r="L52" s="30">
        <v>6233</v>
      </c>
      <c r="M52" s="30">
        <v>6386</v>
      </c>
      <c r="N52" s="30">
        <v>6725</v>
      </c>
      <c r="O52" s="30">
        <v>6654</v>
      </c>
      <c r="P52" s="30">
        <v>6657</v>
      </c>
      <c r="Q52" s="30">
        <v>6650</v>
      </c>
      <c r="R52" s="30">
        <v>6849</v>
      </c>
      <c r="S52" s="30">
        <v>7311</v>
      </c>
      <c r="T52" s="30">
        <v>6814</v>
      </c>
      <c r="U52" s="30">
        <v>6541</v>
      </c>
      <c r="V52" s="30">
        <v>6838</v>
      </c>
      <c r="W52" s="30">
        <v>6705</v>
      </c>
      <c r="X52" s="30">
        <v>6606</v>
      </c>
      <c r="Y52" s="30">
        <v>6483</v>
      </c>
      <c r="Z52" s="30">
        <v>6005</v>
      </c>
      <c r="AA52" s="30">
        <v>6081</v>
      </c>
      <c r="AB52" s="30">
        <v>6041</v>
      </c>
      <c r="AC52" s="30">
        <v>6347</v>
      </c>
      <c r="AD52" s="30">
        <v>6317</v>
      </c>
      <c r="AE52" s="30">
        <v>6168</v>
      </c>
      <c r="AF52" s="30">
        <v>6214</v>
      </c>
      <c r="AG52" s="30">
        <v>6536</v>
      </c>
      <c r="AH52" s="30">
        <v>6354</v>
      </c>
      <c r="AI52" s="30">
        <v>6314</v>
      </c>
      <c r="AJ52" s="30">
        <v>5909</v>
      </c>
      <c r="AK52" s="30">
        <v>5981</v>
      </c>
      <c r="AL52" s="30">
        <v>6077</v>
      </c>
      <c r="AM52" s="30">
        <v>6207</v>
      </c>
      <c r="AN52" s="30">
        <v>5786</v>
      </c>
      <c r="AO52" s="30">
        <v>5945</v>
      </c>
      <c r="AP52" s="30">
        <v>5435</v>
      </c>
      <c r="AQ52" s="30">
        <v>5198</v>
      </c>
      <c r="AR52" s="30">
        <v>5443</v>
      </c>
      <c r="AS52" s="30">
        <v>5653</v>
      </c>
      <c r="AT52" s="30">
        <v>5282</v>
      </c>
      <c r="AU52" s="30">
        <v>5752</v>
      </c>
      <c r="AV52" s="30">
        <v>5833</v>
      </c>
      <c r="AW52" s="30">
        <v>5737</v>
      </c>
      <c r="AX52" s="29">
        <v>5881</v>
      </c>
      <c r="AY52" s="29">
        <v>6174</v>
      </c>
      <c r="AZ52" s="29">
        <v>5886</v>
      </c>
      <c r="BA52" s="29">
        <v>5652</v>
      </c>
      <c r="BB52" s="29">
        <v>5926</v>
      </c>
      <c r="BC52" s="408"/>
      <c r="BD52" s="408"/>
      <c r="BE52" s="408"/>
      <c r="BF52" s="408"/>
      <c r="BG52" s="408"/>
      <c r="BH52" s="408"/>
      <c r="BI52" s="408"/>
      <c r="BJ52" s="408"/>
      <c r="BK52" s="408"/>
      <c r="BL52" s="408"/>
      <c r="BM52" s="408"/>
      <c r="BN52" s="408"/>
      <c r="BO52" s="408"/>
      <c r="BP52" s="408"/>
      <c r="BQ52" s="408"/>
      <c r="BR52" s="408"/>
      <c r="BS52" s="408"/>
      <c r="BT52" s="408"/>
      <c r="BU52" s="408"/>
      <c r="BV52" s="408"/>
      <c r="BW52" s="408"/>
      <c r="BX52" s="408"/>
      <c r="BY52" s="408"/>
      <c r="BZ52" s="408"/>
      <c r="CA52" s="408"/>
      <c r="CB52" s="408"/>
      <c r="CC52" s="408"/>
      <c r="CD52" s="408"/>
      <c r="CE52" s="408"/>
      <c r="CF52" s="408"/>
      <c r="CG52" s="408"/>
      <c r="CH52" s="408"/>
      <c r="CI52" s="408"/>
      <c r="CJ52" s="408"/>
      <c r="CK52" s="408"/>
      <c r="CL52" s="408"/>
      <c r="CM52" s="408"/>
      <c r="CN52" s="408"/>
      <c r="CO52" s="408"/>
      <c r="CP52" s="408"/>
      <c r="CQ52" s="408"/>
      <c r="CR52" s="408"/>
      <c r="CS52" s="408"/>
      <c r="CT52" s="408"/>
      <c r="CU52" s="408"/>
      <c r="CV52" s="408"/>
      <c r="CW52" s="408"/>
      <c r="CX52" s="408"/>
      <c r="CY52" s="408"/>
      <c r="CZ52" s="408"/>
      <c r="DA52" s="408"/>
      <c r="DB52" s="408"/>
      <c r="DC52" s="408"/>
      <c r="DD52" s="408"/>
      <c r="DE52" s="408"/>
      <c r="DF52" s="408"/>
      <c r="DG52" s="408"/>
      <c r="DH52" s="408"/>
      <c r="DI52" s="408"/>
      <c r="DJ52" s="408"/>
      <c r="DK52" s="408"/>
      <c r="DL52" s="408"/>
      <c r="DM52" s="408"/>
      <c r="DN52" s="408"/>
      <c r="DO52" s="408"/>
      <c r="DP52" s="408"/>
      <c r="DQ52" s="408"/>
      <c r="DR52" s="408"/>
      <c r="DS52" s="408"/>
      <c r="DT52" s="408"/>
      <c r="DU52" s="408"/>
      <c r="DV52" s="408"/>
    </row>
    <row r="53" spans="1:126" x14ac:dyDescent="0.15">
      <c r="A53" s="34" t="s">
        <v>66</v>
      </c>
      <c r="B53" s="41" t="s">
        <v>39</v>
      </c>
      <c r="C53" s="24" t="s">
        <v>39</v>
      </c>
      <c r="D53" s="24" t="s">
        <v>39</v>
      </c>
      <c r="E53" s="24" t="s">
        <v>39</v>
      </c>
      <c r="F53" s="24" t="s">
        <v>39</v>
      </c>
      <c r="G53" s="24" t="s">
        <v>39</v>
      </c>
      <c r="H53" s="24" t="s">
        <v>39</v>
      </c>
      <c r="I53" s="24" t="s">
        <v>39</v>
      </c>
      <c r="J53" s="24" t="s">
        <v>39</v>
      </c>
      <c r="K53" s="24" t="s">
        <v>39</v>
      </c>
      <c r="L53" s="24" t="s">
        <v>39</v>
      </c>
      <c r="M53" s="24" t="s">
        <v>39</v>
      </c>
      <c r="N53" s="24" t="s">
        <v>39</v>
      </c>
      <c r="O53" s="24" t="s">
        <v>39</v>
      </c>
      <c r="P53" s="24" t="s">
        <v>39</v>
      </c>
      <c r="Q53" s="24" t="s">
        <v>39</v>
      </c>
      <c r="R53" s="24" t="s">
        <v>39</v>
      </c>
      <c r="S53" s="24" t="s">
        <v>39</v>
      </c>
      <c r="T53" s="24" t="s">
        <v>39</v>
      </c>
      <c r="U53" s="24" t="s">
        <v>39</v>
      </c>
      <c r="V53" s="24" t="s">
        <v>39</v>
      </c>
      <c r="W53" s="24" t="s">
        <v>39</v>
      </c>
      <c r="X53" s="24" t="s">
        <v>39</v>
      </c>
      <c r="Y53" s="24" t="s">
        <v>39</v>
      </c>
      <c r="Z53" s="24" t="s">
        <v>39</v>
      </c>
      <c r="AA53" s="24" t="s">
        <v>39</v>
      </c>
      <c r="AB53" s="24" t="s">
        <v>39</v>
      </c>
      <c r="AC53" s="24" t="s">
        <v>39</v>
      </c>
      <c r="AD53" s="24" t="s">
        <v>39</v>
      </c>
      <c r="AE53" s="24" t="s">
        <v>39</v>
      </c>
      <c r="AF53" s="24" t="s">
        <v>39</v>
      </c>
      <c r="AG53" s="24" t="s">
        <v>39</v>
      </c>
      <c r="AH53" s="24" t="s">
        <v>39</v>
      </c>
      <c r="AI53" s="24" t="s">
        <v>39</v>
      </c>
      <c r="AJ53" s="24" t="s">
        <v>39</v>
      </c>
      <c r="AK53" s="24" t="s">
        <v>39</v>
      </c>
      <c r="AL53" s="24" t="s">
        <v>39</v>
      </c>
      <c r="AM53" s="24" t="s">
        <v>39</v>
      </c>
      <c r="AN53" s="24" t="s">
        <v>107</v>
      </c>
      <c r="AO53" s="24" t="s">
        <v>39</v>
      </c>
      <c r="AP53" s="24" t="s">
        <v>39</v>
      </c>
      <c r="AQ53" s="24" t="s">
        <v>108</v>
      </c>
      <c r="AR53" s="24" t="s">
        <v>40</v>
      </c>
      <c r="AS53" s="24" t="s">
        <v>40</v>
      </c>
      <c r="AT53" s="24" t="s">
        <v>40</v>
      </c>
      <c r="AU53" s="24" t="s">
        <v>40</v>
      </c>
      <c r="AV53" s="24" t="s">
        <v>40</v>
      </c>
      <c r="AW53" s="24" t="s">
        <v>40</v>
      </c>
      <c r="AX53" s="18" t="s">
        <v>40</v>
      </c>
      <c r="AY53" s="18" t="s">
        <v>40</v>
      </c>
      <c r="AZ53" s="18" t="s">
        <v>40</v>
      </c>
      <c r="BA53" s="18" t="s">
        <v>40</v>
      </c>
      <c r="BB53" s="18" t="s">
        <v>40</v>
      </c>
      <c r="BC53" s="408"/>
      <c r="BD53" s="408"/>
      <c r="BE53" s="408"/>
      <c r="BF53" s="408"/>
      <c r="BG53" s="408"/>
      <c r="BH53" s="408"/>
      <c r="BI53" s="408"/>
      <c r="BJ53" s="408"/>
      <c r="BK53" s="408"/>
      <c r="BL53" s="408"/>
      <c r="BM53" s="408"/>
      <c r="BN53" s="408"/>
      <c r="BO53" s="408"/>
      <c r="BP53" s="408"/>
      <c r="BQ53" s="408"/>
      <c r="BR53" s="408"/>
      <c r="BS53" s="408"/>
      <c r="BT53" s="408"/>
      <c r="BU53" s="408"/>
      <c r="BV53" s="408"/>
      <c r="BW53" s="408"/>
      <c r="BX53" s="408"/>
      <c r="BY53" s="408"/>
      <c r="BZ53" s="408"/>
      <c r="CA53" s="408"/>
      <c r="CB53" s="408"/>
      <c r="CC53" s="408"/>
      <c r="CD53" s="408"/>
      <c r="CE53" s="408"/>
      <c r="CF53" s="408"/>
      <c r="CG53" s="408"/>
      <c r="CH53" s="408"/>
      <c r="CI53" s="408"/>
      <c r="CJ53" s="408"/>
      <c r="CK53" s="408"/>
      <c r="CL53" s="408"/>
      <c r="CM53" s="408"/>
      <c r="CN53" s="408"/>
      <c r="CO53" s="408"/>
      <c r="CP53" s="408"/>
      <c r="CQ53" s="408"/>
      <c r="CR53" s="408"/>
      <c r="CS53" s="408"/>
      <c r="CT53" s="408"/>
      <c r="CU53" s="408"/>
      <c r="CV53" s="408"/>
      <c r="CW53" s="408"/>
      <c r="CX53" s="408"/>
      <c r="CY53" s="408"/>
      <c r="CZ53" s="408"/>
      <c r="DA53" s="408"/>
      <c r="DB53" s="408"/>
      <c r="DC53" s="408"/>
      <c r="DD53" s="408"/>
      <c r="DE53" s="408"/>
      <c r="DF53" s="408"/>
      <c r="DG53" s="408"/>
      <c r="DH53" s="408"/>
      <c r="DI53" s="408"/>
      <c r="DJ53" s="408"/>
      <c r="DK53" s="408"/>
      <c r="DL53" s="408"/>
      <c r="DM53" s="408"/>
      <c r="DN53" s="408"/>
      <c r="DO53" s="408"/>
      <c r="DP53" s="408"/>
      <c r="DQ53" s="408"/>
      <c r="DR53" s="408"/>
      <c r="DS53" s="408"/>
      <c r="DT53" s="408"/>
      <c r="DU53" s="408"/>
      <c r="DV53" s="408"/>
    </row>
    <row r="54" spans="1:126" ht="15" thickBot="1" x14ac:dyDescent="0.2">
      <c r="A54" s="106" t="s">
        <v>67</v>
      </c>
      <c r="B54" s="43">
        <v>5800</v>
      </c>
      <c r="C54" s="32">
        <v>5961</v>
      </c>
      <c r="D54" s="32">
        <v>5765</v>
      </c>
      <c r="E54" s="32">
        <v>5836</v>
      </c>
      <c r="F54" s="32">
        <v>5083</v>
      </c>
      <c r="G54" s="32">
        <v>4751</v>
      </c>
      <c r="H54" s="32">
        <v>4402</v>
      </c>
      <c r="I54" s="32">
        <v>4276</v>
      </c>
      <c r="J54" s="32">
        <v>4245</v>
      </c>
      <c r="K54" s="32">
        <v>4205</v>
      </c>
      <c r="L54" s="32">
        <v>3845</v>
      </c>
      <c r="M54" s="32">
        <v>4087</v>
      </c>
      <c r="N54" s="32">
        <v>4160</v>
      </c>
      <c r="O54" s="32">
        <v>4087</v>
      </c>
      <c r="P54" s="32">
        <v>4122</v>
      </c>
      <c r="Q54" s="32">
        <v>3975</v>
      </c>
      <c r="R54" s="32">
        <v>4122</v>
      </c>
      <c r="S54" s="32">
        <v>4045</v>
      </c>
      <c r="T54" s="32">
        <v>3842</v>
      </c>
      <c r="U54" s="32">
        <v>3905</v>
      </c>
      <c r="V54" s="32">
        <v>3760</v>
      </c>
      <c r="W54" s="32">
        <v>3928</v>
      </c>
      <c r="X54" s="32">
        <v>3754</v>
      </c>
      <c r="Y54" s="32">
        <v>3817</v>
      </c>
      <c r="Z54" s="32">
        <v>3669</v>
      </c>
      <c r="AA54" s="32">
        <v>3840</v>
      </c>
      <c r="AB54" s="32">
        <v>3951</v>
      </c>
      <c r="AC54" s="32">
        <v>3853</v>
      </c>
      <c r="AD54" s="32">
        <v>3876</v>
      </c>
      <c r="AE54" s="32">
        <v>3787</v>
      </c>
      <c r="AF54" s="32">
        <v>3622</v>
      </c>
      <c r="AG54" s="32">
        <v>3684</v>
      </c>
      <c r="AH54" s="32">
        <v>3337</v>
      </c>
      <c r="AI54" s="32">
        <v>3346</v>
      </c>
      <c r="AJ54" s="32">
        <v>3316</v>
      </c>
      <c r="AK54" s="32">
        <v>3116</v>
      </c>
      <c r="AL54" s="32">
        <v>3123</v>
      </c>
      <c r="AM54" s="32">
        <v>2952</v>
      </c>
      <c r="AN54" s="32">
        <v>2944</v>
      </c>
      <c r="AO54" s="32">
        <v>2931</v>
      </c>
      <c r="AP54" s="32">
        <v>2655</v>
      </c>
      <c r="AQ54" s="32">
        <v>2731</v>
      </c>
      <c r="AR54" s="32">
        <v>2738</v>
      </c>
      <c r="AS54" s="32">
        <v>2724</v>
      </c>
      <c r="AT54" s="32">
        <v>2582</v>
      </c>
      <c r="AU54" s="32">
        <v>2790</v>
      </c>
      <c r="AV54" s="32">
        <v>2660</v>
      </c>
      <c r="AW54" s="32">
        <v>2647</v>
      </c>
      <c r="AX54" s="31">
        <v>2777</v>
      </c>
      <c r="AY54" s="31">
        <v>2695</v>
      </c>
      <c r="AZ54" s="31">
        <v>2592</v>
      </c>
      <c r="BA54" s="31">
        <v>2708</v>
      </c>
      <c r="BB54" s="31">
        <v>2696</v>
      </c>
      <c r="BC54" s="408"/>
      <c r="BD54" s="408"/>
      <c r="BE54" s="408"/>
      <c r="BF54" s="408"/>
      <c r="BG54" s="408"/>
      <c r="BH54" s="408"/>
      <c r="BI54" s="408"/>
      <c r="BJ54" s="408"/>
      <c r="BK54" s="408"/>
      <c r="BL54" s="408"/>
      <c r="BM54" s="408"/>
      <c r="BN54" s="408"/>
      <c r="BO54" s="408"/>
      <c r="BP54" s="408"/>
      <c r="BQ54" s="408"/>
      <c r="BR54" s="408"/>
      <c r="BS54" s="408"/>
      <c r="BT54" s="408"/>
      <c r="BU54" s="408"/>
      <c r="BV54" s="408"/>
      <c r="BW54" s="408"/>
      <c r="BX54" s="408"/>
      <c r="BY54" s="408"/>
      <c r="BZ54" s="408"/>
      <c r="CA54" s="408"/>
      <c r="CB54" s="408"/>
      <c r="CC54" s="408"/>
      <c r="CD54" s="408"/>
      <c r="CE54" s="408"/>
      <c r="CF54" s="408"/>
      <c r="CG54" s="408"/>
      <c r="CH54" s="408"/>
      <c r="CI54" s="408"/>
      <c r="CJ54" s="408"/>
      <c r="CK54" s="408"/>
      <c r="CL54" s="408"/>
      <c r="CM54" s="408"/>
      <c r="CN54" s="408"/>
      <c r="CO54" s="408"/>
      <c r="CP54" s="408"/>
      <c r="CQ54" s="408"/>
      <c r="CR54" s="408"/>
      <c r="CS54" s="408"/>
      <c r="CT54" s="408"/>
      <c r="CU54" s="408"/>
      <c r="CV54" s="408"/>
      <c r="CW54" s="408"/>
      <c r="CX54" s="408"/>
      <c r="CY54" s="408"/>
      <c r="CZ54" s="408"/>
      <c r="DA54" s="408"/>
      <c r="DB54" s="408"/>
      <c r="DC54" s="408"/>
      <c r="DD54" s="408"/>
      <c r="DE54" s="408"/>
      <c r="DF54" s="408"/>
      <c r="DG54" s="408"/>
      <c r="DH54" s="408"/>
      <c r="DI54" s="408"/>
      <c r="DJ54" s="408"/>
      <c r="DK54" s="408"/>
      <c r="DL54" s="408"/>
      <c r="DM54" s="408"/>
      <c r="DN54" s="408"/>
      <c r="DO54" s="408"/>
      <c r="DP54" s="408"/>
      <c r="DQ54" s="408"/>
      <c r="DR54" s="408"/>
      <c r="DS54" s="408"/>
      <c r="DT54" s="408"/>
      <c r="DU54" s="408"/>
      <c r="DV54" s="408"/>
    </row>
    <row r="55" spans="1:126" ht="15" thickBot="1" x14ac:dyDescent="0.2">
      <c r="A55" s="44" t="s">
        <v>68</v>
      </c>
      <c r="B55" s="40">
        <v>16730</v>
      </c>
      <c r="C55" s="28">
        <v>16613</v>
      </c>
      <c r="D55" s="28">
        <v>15987</v>
      </c>
      <c r="E55" s="28">
        <v>15612</v>
      </c>
      <c r="F55" s="28">
        <v>14174</v>
      </c>
      <c r="G55" s="28">
        <v>13483</v>
      </c>
      <c r="H55" s="28">
        <v>12787</v>
      </c>
      <c r="I55" s="28">
        <v>13070</v>
      </c>
      <c r="J55" s="28">
        <v>12638</v>
      </c>
      <c r="K55" s="28">
        <v>13077</v>
      </c>
      <c r="L55" s="28">
        <v>12447</v>
      </c>
      <c r="M55" s="28">
        <v>12808</v>
      </c>
      <c r="N55" s="28">
        <v>12888</v>
      </c>
      <c r="O55" s="28">
        <v>13010</v>
      </c>
      <c r="P55" s="28">
        <v>12657</v>
      </c>
      <c r="Q55" s="28">
        <v>12632</v>
      </c>
      <c r="R55" s="28">
        <v>12811</v>
      </c>
      <c r="S55" s="28">
        <v>12618</v>
      </c>
      <c r="T55" s="28">
        <v>12004</v>
      </c>
      <c r="U55" s="28">
        <v>11946</v>
      </c>
      <c r="V55" s="28">
        <v>11891</v>
      </c>
      <c r="W55" s="28">
        <v>11939</v>
      </c>
      <c r="X55" s="28">
        <v>11688</v>
      </c>
      <c r="Y55" s="28">
        <v>11498</v>
      </c>
      <c r="Z55" s="28">
        <v>10715</v>
      </c>
      <c r="AA55" s="28">
        <v>10834</v>
      </c>
      <c r="AB55" s="28">
        <v>11186</v>
      </c>
      <c r="AC55" s="28">
        <v>11149</v>
      </c>
      <c r="AD55" s="28">
        <v>11574</v>
      </c>
      <c r="AE55" s="28">
        <v>10922</v>
      </c>
      <c r="AF55" s="28">
        <v>10843</v>
      </c>
      <c r="AG55" s="28">
        <v>11168</v>
      </c>
      <c r="AH55" s="28">
        <v>10978</v>
      </c>
      <c r="AI55" s="28">
        <v>10696</v>
      </c>
      <c r="AJ55" s="28">
        <v>10528</v>
      </c>
      <c r="AK55" s="28">
        <v>10940</v>
      </c>
      <c r="AL55" s="28">
        <v>11119</v>
      </c>
      <c r="AM55" s="28">
        <v>11400</v>
      </c>
      <c r="AN55" s="28">
        <v>11423</v>
      </c>
      <c r="AO55" s="28">
        <v>11054</v>
      </c>
      <c r="AP55" s="28">
        <v>10325</v>
      </c>
      <c r="AQ55" s="28">
        <v>10244</v>
      </c>
      <c r="AR55" s="28">
        <v>10611</v>
      </c>
      <c r="AS55" s="28">
        <v>10840</v>
      </c>
      <c r="AT55" s="28">
        <v>10615</v>
      </c>
      <c r="AU55" s="28">
        <v>11506</v>
      </c>
      <c r="AV55" s="28">
        <v>11365</v>
      </c>
      <c r="AW55" s="28">
        <v>11036</v>
      </c>
      <c r="AX55" s="27">
        <v>11470</v>
      </c>
      <c r="AY55" s="27">
        <v>11813</v>
      </c>
      <c r="AZ55" s="27">
        <v>11563</v>
      </c>
      <c r="BA55" s="27">
        <v>11261</v>
      </c>
      <c r="BB55" s="27">
        <v>11459</v>
      </c>
      <c r="BC55" s="408"/>
      <c r="BD55" s="408"/>
      <c r="BE55" s="408"/>
      <c r="BF55" s="408"/>
      <c r="BG55" s="408"/>
      <c r="BH55" s="408"/>
      <c r="BI55" s="408"/>
      <c r="BJ55" s="408"/>
      <c r="BK55" s="408"/>
      <c r="BL55" s="408"/>
      <c r="BM55" s="408"/>
      <c r="BN55" s="408"/>
      <c r="BO55" s="408"/>
      <c r="BP55" s="408"/>
      <c r="BQ55" s="408"/>
      <c r="BR55" s="408"/>
      <c r="BS55" s="408"/>
      <c r="BT55" s="408"/>
      <c r="BU55" s="408"/>
      <c r="BV55" s="408"/>
      <c r="BW55" s="408"/>
      <c r="BX55" s="408"/>
      <c r="BY55" s="408"/>
      <c r="BZ55" s="408"/>
      <c r="CA55" s="408"/>
      <c r="CB55" s="408"/>
      <c r="CC55" s="408"/>
      <c r="CD55" s="408"/>
      <c r="CE55" s="408"/>
      <c r="CF55" s="408"/>
      <c r="CG55" s="408"/>
      <c r="CH55" s="408"/>
      <c r="CI55" s="408"/>
      <c r="CJ55" s="408"/>
      <c r="CK55" s="408"/>
      <c r="CL55" s="408"/>
      <c r="CM55" s="408"/>
      <c r="CN55" s="408"/>
      <c r="CO55" s="408"/>
      <c r="CP55" s="408"/>
      <c r="CQ55" s="408"/>
      <c r="CR55" s="408"/>
      <c r="CS55" s="408"/>
      <c r="CT55" s="408"/>
      <c r="CU55" s="408"/>
      <c r="CV55" s="408"/>
      <c r="CW55" s="408"/>
      <c r="CX55" s="408"/>
      <c r="CY55" s="408"/>
      <c r="CZ55" s="408"/>
      <c r="DA55" s="408"/>
      <c r="DB55" s="408"/>
      <c r="DC55" s="408"/>
      <c r="DD55" s="408"/>
      <c r="DE55" s="408"/>
      <c r="DF55" s="408"/>
      <c r="DG55" s="408"/>
      <c r="DH55" s="408"/>
      <c r="DI55" s="408"/>
      <c r="DJ55" s="408"/>
      <c r="DK55" s="408"/>
      <c r="DL55" s="408"/>
      <c r="DM55" s="408"/>
      <c r="DN55" s="408"/>
      <c r="DO55" s="408"/>
      <c r="DP55" s="408"/>
      <c r="DQ55" s="408"/>
      <c r="DR55" s="408"/>
      <c r="DS55" s="408"/>
      <c r="DT55" s="408"/>
      <c r="DU55" s="408"/>
      <c r="DV55" s="408"/>
    </row>
    <row r="56" spans="1:126" x14ac:dyDescent="0.15">
      <c r="A56" s="34" t="s">
        <v>69</v>
      </c>
      <c r="B56" s="41" t="s">
        <v>39</v>
      </c>
      <c r="C56" s="24" t="s">
        <v>39</v>
      </c>
      <c r="D56" s="24">
        <v>119</v>
      </c>
      <c r="E56" s="24">
        <v>155</v>
      </c>
      <c r="F56" s="24">
        <v>185</v>
      </c>
      <c r="G56" s="24">
        <v>183</v>
      </c>
      <c r="H56" s="24">
        <v>151</v>
      </c>
      <c r="I56" s="24">
        <v>131</v>
      </c>
      <c r="J56" s="24">
        <v>140</v>
      </c>
      <c r="K56" s="24">
        <v>174</v>
      </c>
      <c r="L56" s="24">
        <v>184</v>
      </c>
      <c r="M56" s="24">
        <v>106</v>
      </c>
      <c r="N56" s="24">
        <v>150</v>
      </c>
      <c r="O56" s="24">
        <v>120</v>
      </c>
      <c r="P56" s="24">
        <v>169</v>
      </c>
      <c r="Q56" s="24">
        <v>121</v>
      </c>
      <c r="R56" s="24">
        <v>140</v>
      </c>
      <c r="S56" s="24">
        <v>148</v>
      </c>
      <c r="T56" s="24">
        <v>133</v>
      </c>
      <c r="U56" s="24">
        <v>152</v>
      </c>
      <c r="V56" s="24">
        <v>143</v>
      </c>
      <c r="W56" s="24">
        <v>132</v>
      </c>
      <c r="X56" s="24">
        <v>178</v>
      </c>
      <c r="Y56" s="24">
        <v>144</v>
      </c>
      <c r="Z56" s="24">
        <v>157</v>
      </c>
      <c r="AA56" s="24">
        <v>176</v>
      </c>
      <c r="AB56" s="24">
        <v>184</v>
      </c>
      <c r="AC56" s="24">
        <v>178</v>
      </c>
      <c r="AD56" s="24">
        <v>159</v>
      </c>
      <c r="AE56" s="24">
        <v>146</v>
      </c>
      <c r="AF56" s="24">
        <v>152</v>
      </c>
      <c r="AG56" s="24">
        <v>184</v>
      </c>
      <c r="AH56" s="24">
        <v>118</v>
      </c>
      <c r="AI56" s="24">
        <v>188</v>
      </c>
      <c r="AJ56" s="24">
        <v>182</v>
      </c>
      <c r="AK56" s="24">
        <v>159</v>
      </c>
      <c r="AL56" s="24">
        <v>186</v>
      </c>
      <c r="AM56" s="24">
        <v>159</v>
      </c>
      <c r="AN56" s="24">
        <v>157</v>
      </c>
      <c r="AO56" s="24">
        <v>187</v>
      </c>
      <c r="AP56" s="24">
        <v>144</v>
      </c>
      <c r="AQ56" s="24">
        <v>153</v>
      </c>
      <c r="AR56" s="24">
        <v>119</v>
      </c>
      <c r="AS56" s="24">
        <v>141</v>
      </c>
      <c r="AT56" s="24">
        <v>148</v>
      </c>
      <c r="AU56" s="24">
        <v>153</v>
      </c>
      <c r="AV56" s="24">
        <v>133</v>
      </c>
      <c r="AW56" s="24">
        <v>132</v>
      </c>
      <c r="AX56" s="18">
        <v>132</v>
      </c>
      <c r="AY56" s="18">
        <v>145</v>
      </c>
      <c r="AZ56" s="18">
        <v>171</v>
      </c>
      <c r="BA56" s="18">
        <v>176</v>
      </c>
      <c r="BB56" s="18">
        <v>124</v>
      </c>
      <c r="BC56" s="408"/>
      <c r="BD56" s="408"/>
      <c r="BE56" s="408"/>
      <c r="BF56" s="408"/>
      <c r="BG56" s="408"/>
      <c r="BH56" s="408"/>
      <c r="BI56" s="408"/>
      <c r="BJ56" s="408"/>
      <c r="BK56" s="408"/>
      <c r="BL56" s="408"/>
      <c r="BM56" s="408"/>
      <c r="BN56" s="408"/>
      <c r="BO56" s="408"/>
      <c r="BP56" s="408"/>
      <c r="BQ56" s="408"/>
      <c r="BR56" s="408"/>
      <c r="BS56" s="408"/>
      <c r="BT56" s="408"/>
      <c r="BU56" s="408"/>
      <c r="BV56" s="408"/>
      <c r="BW56" s="408"/>
      <c r="BX56" s="408"/>
      <c r="BY56" s="408"/>
      <c r="BZ56" s="408"/>
      <c r="CA56" s="408"/>
      <c r="CB56" s="408"/>
      <c r="CC56" s="408"/>
      <c r="CD56" s="408"/>
      <c r="CE56" s="408"/>
      <c r="CF56" s="408"/>
      <c r="CG56" s="408"/>
      <c r="CH56" s="408"/>
      <c r="CI56" s="408"/>
      <c r="CJ56" s="408"/>
      <c r="CK56" s="408"/>
      <c r="CL56" s="408"/>
      <c r="CM56" s="408"/>
      <c r="CN56" s="408"/>
      <c r="CO56" s="408"/>
      <c r="CP56" s="408"/>
      <c r="CQ56" s="408"/>
      <c r="CR56" s="408"/>
      <c r="CS56" s="408"/>
      <c r="CT56" s="408"/>
      <c r="CU56" s="408"/>
      <c r="CV56" s="408"/>
      <c r="CW56" s="408"/>
      <c r="CX56" s="408"/>
      <c r="CY56" s="408"/>
      <c r="CZ56" s="408"/>
      <c r="DA56" s="408"/>
      <c r="DB56" s="408"/>
      <c r="DC56" s="408"/>
      <c r="DD56" s="408"/>
      <c r="DE56" s="408"/>
      <c r="DF56" s="408"/>
      <c r="DG56" s="408"/>
      <c r="DH56" s="408"/>
      <c r="DI56" s="408"/>
      <c r="DJ56" s="408"/>
      <c r="DK56" s="408"/>
      <c r="DL56" s="408"/>
      <c r="DM56" s="408"/>
      <c r="DN56" s="408"/>
      <c r="DO56" s="408"/>
      <c r="DP56" s="408"/>
      <c r="DQ56" s="408"/>
      <c r="DR56" s="408"/>
      <c r="DS56" s="408"/>
      <c r="DT56" s="408"/>
      <c r="DU56" s="408"/>
      <c r="DV56" s="408"/>
    </row>
    <row r="57" spans="1:126" x14ac:dyDescent="0.15">
      <c r="A57" s="34" t="s">
        <v>70</v>
      </c>
      <c r="B57" s="41" t="s">
        <v>39</v>
      </c>
      <c r="C57" s="24" t="s">
        <v>39</v>
      </c>
      <c r="D57" s="24" t="s">
        <v>39</v>
      </c>
      <c r="E57" s="24" t="s">
        <v>39</v>
      </c>
      <c r="F57" s="24" t="s">
        <v>39</v>
      </c>
      <c r="G57" s="24" t="s">
        <v>39</v>
      </c>
      <c r="H57" s="24" t="s">
        <v>39</v>
      </c>
      <c r="I57" s="24" t="s">
        <v>39</v>
      </c>
      <c r="J57" s="24" t="s">
        <v>39</v>
      </c>
      <c r="K57" s="24" t="s">
        <v>39</v>
      </c>
      <c r="L57" s="24" t="s">
        <v>39</v>
      </c>
      <c r="M57" s="24" t="s">
        <v>39</v>
      </c>
      <c r="N57" s="24" t="s">
        <v>39</v>
      </c>
      <c r="O57" s="24" t="s">
        <v>39</v>
      </c>
      <c r="P57" s="24" t="s">
        <v>39</v>
      </c>
      <c r="Q57" s="24" t="s">
        <v>39</v>
      </c>
      <c r="R57" s="24" t="s">
        <v>39</v>
      </c>
      <c r="S57" s="24" t="s">
        <v>39</v>
      </c>
      <c r="T57" s="24" t="s">
        <v>39</v>
      </c>
      <c r="U57" s="24">
        <v>69</v>
      </c>
      <c r="V57" s="24">
        <v>80</v>
      </c>
      <c r="W57" s="24">
        <v>125</v>
      </c>
      <c r="X57" s="24">
        <v>109</v>
      </c>
      <c r="Y57" s="24">
        <v>115</v>
      </c>
      <c r="Z57" s="24">
        <v>116</v>
      </c>
      <c r="AA57" s="24">
        <v>99</v>
      </c>
      <c r="AB57" s="24">
        <v>92</v>
      </c>
      <c r="AC57" s="24">
        <v>120</v>
      </c>
      <c r="AD57" s="24">
        <v>141</v>
      </c>
      <c r="AE57" s="24">
        <v>79</v>
      </c>
      <c r="AF57" s="24">
        <v>92</v>
      </c>
      <c r="AG57" s="24">
        <v>114</v>
      </c>
      <c r="AH57" s="24">
        <v>101</v>
      </c>
      <c r="AI57" s="24">
        <v>105</v>
      </c>
      <c r="AJ57" s="24">
        <v>116</v>
      </c>
      <c r="AK57" s="24">
        <v>111</v>
      </c>
      <c r="AL57" s="24">
        <v>105</v>
      </c>
      <c r="AM57" s="24">
        <v>93</v>
      </c>
      <c r="AN57" s="24">
        <v>98</v>
      </c>
      <c r="AO57" s="24">
        <v>86</v>
      </c>
      <c r="AP57" s="24">
        <v>86</v>
      </c>
      <c r="AQ57" s="24">
        <v>100</v>
      </c>
      <c r="AR57" s="24">
        <v>120</v>
      </c>
      <c r="AS57" s="24">
        <v>118</v>
      </c>
      <c r="AT57" s="24">
        <v>116</v>
      </c>
      <c r="AU57" s="24">
        <v>109</v>
      </c>
      <c r="AV57" s="24">
        <v>97</v>
      </c>
      <c r="AW57" s="24">
        <v>78</v>
      </c>
      <c r="AX57" s="18">
        <v>97</v>
      </c>
      <c r="AY57" s="18">
        <v>105</v>
      </c>
      <c r="AZ57" s="18">
        <v>69</v>
      </c>
      <c r="BA57" s="18">
        <v>61</v>
      </c>
      <c r="BB57" s="18">
        <v>78</v>
      </c>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08"/>
      <c r="CN57" s="408"/>
      <c r="CO57" s="408"/>
      <c r="CP57" s="408"/>
      <c r="CQ57" s="408"/>
      <c r="CR57" s="408"/>
      <c r="CS57" s="408"/>
      <c r="CT57" s="408"/>
      <c r="CU57" s="408"/>
      <c r="CV57" s="408"/>
      <c r="CW57" s="408"/>
      <c r="CX57" s="408"/>
      <c r="CY57" s="408"/>
      <c r="CZ57" s="408"/>
      <c r="DA57" s="408"/>
      <c r="DB57" s="408"/>
      <c r="DC57" s="408"/>
      <c r="DD57" s="408"/>
      <c r="DE57" s="408"/>
      <c r="DF57" s="408"/>
      <c r="DG57" s="408"/>
      <c r="DH57" s="408"/>
      <c r="DI57" s="408"/>
      <c r="DJ57" s="408"/>
      <c r="DK57" s="408"/>
      <c r="DL57" s="408"/>
      <c r="DM57" s="408"/>
      <c r="DN57" s="408"/>
      <c r="DO57" s="408"/>
      <c r="DP57" s="408"/>
      <c r="DQ57" s="408"/>
      <c r="DR57" s="408"/>
      <c r="DS57" s="408"/>
      <c r="DT57" s="408"/>
      <c r="DU57" s="408"/>
      <c r="DV57" s="408"/>
    </row>
    <row r="58" spans="1:126" x14ac:dyDescent="0.15">
      <c r="A58" s="34" t="s">
        <v>71</v>
      </c>
      <c r="B58" s="41" t="s">
        <v>39</v>
      </c>
      <c r="C58" s="24" t="s">
        <v>39</v>
      </c>
      <c r="D58" s="24" t="s">
        <v>39</v>
      </c>
      <c r="E58" s="24" t="s">
        <v>39</v>
      </c>
      <c r="F58" s="24" t="s">
        <v>39</v>
      </c>
      <c r="G58" s="24" t="s">
        <v>39</v>
      </c>
      <c r="H58" s="24" t="s">
        <v>39</v>
      </c>
      <c r="I58" s="24" t="s">
        <v>39</v>
      </c>
      <c r="J58" s="24" t="s">
        <v>39</v>
      </c>
      <c r="K58" s="24" t="s">
        <v>39</v>
      </c>
      <c r="L58" s="24" t="s">
        <v>39</v>
      </c>
      <c r="M58" s="24" t="s">
        <v>39</v>
      </c>
      <c r="N58" s="24" t="s">
        <v>39</v>
      </c>
      <c r="O58" s="24" t="s">
        <v>39</v>
      </c>
      <c r="P58" s="24" t="s">
        <v>39</v>
      </c>
      <c r="Q58" s="24" t="s">
        <v>39</v>
      </c>
      <c r="R58" s="24" t="s">
        <v>39</v>
      </c>
      <c r="S58" s="24" t="s">
        <v>39</v>
      </c>
      <c r="T58" s="24" t="s">
        <v>39</v>
      </c>
      <c r="U58" s="24" t="s">
        <v>39</v>
      </c>
      <c r="V58" s="24" t="s">
        <v>39</v>
      </c>
      <c r="W58" s="24" t="s">
        <v>39</v>
      </c>
      <c r="X58" s="24" t="s">
        <v>39</v>
      </c>
      <c r="Y58" s="24" t="s">
        <v>39</v>
      </c>
      <c r="Z58" s="24" t="s">
        <v>39</v>
      </c>
      <c r="AA58" s="24" t="s">
        <v>39</v>
      </c>
      <c r="AB58" s="24" t="s">
        <v>39</v>
      </c>
      <c r="AC58" s="24" t="s">
        <v>39</v>
      </c>
      <c r="AD58" s="24" t="s">
        <v>39</v>
      </c>
      <c r="AE58" s="24" t="s">
        <v>39</v>
      </c>
      <c r="AF58" s="24" t="s">
        <v>39</v>
      </c>
      <c r="AG58" s="24" t="s">
        <v>39</v>
      </c>
      <c r="AH58" s="24" t="s">
        <v>39</v>
      </c>
      <c r="AI58" s="24">
        <v>132</v>
      </c>
      <c r="AJ58" s="24">
        <v>158</v>
      </c>
      <c r="AK58" s="24">
        <v>167</v>
      </c>
      <c r="AL58" s="24">
        <v>162</v>
      </c>
      <c r="AM58" s="24">
        <v>141</v>
      </c>
      <c r="AN58" s="24">
        <v>184</v>
      </c>
      <c r="AO58" s="24">
        <v>188</v>
      </c>
      <c r="AP58" s="24">
        <v>159</v>
      </c>
      <c r="AQ58" s="24">
        <v>136</v>
      </c>
      <c r="AR58" s="24">
        <v>180</v>
      </c>
      <c r="AS58" s="24">
        <v>139</v>
      </c>
      <c r="AT58" s="24">
        <v>173</v>
      </c>
      <c r="AU58" s="24">
        <v>197</v>
      </c>
      <c r="AV58" s="24">
        <v>186</v>
      </c>
      <c r="AW58" s="24">
        <v>135</v>
      </c>
      <c r="AX58" s="18">
        <v>183</v>
      </c>
      <c r="AY58" s="18">
        <v>159</v>
      </c>
      <c r="AZ58" s="18">
        <v>154</v>
      </c>
      <c r="BA58" s="18">
        <v>172</v>
      </c>
      <c r="BB58" s="18">
        <v>155</v>
      </c>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08"/>
      <c r="CN58" s="408"/>
      <c r="CO58" s="408"/>
      <c r="CP58" s="408"/>
      <c r="CQ58" s="408"/>
      <c r="CR58" s="408"/>
      <c r="CS58" s="408"/>
      <c r="CT58" s="408"/>
      <c r="CU58" s="408"/>
      <c r="CV58" s="408"/>
      <c r="CW58" s="408"/>
      <c r="CX58" s="408"/>
      <c r="CY58" s="408"/>
      <c r="CZ58" s="408"/>
      <c r="DA58" s="408"/>
      <c r="DB58" s="408"/>
      <c r="DC58" s="408"/>
      <c r="DD58" s="408"/>
      <c r="DE58" s="408"/>
      <c r="DF58" s="408"/>
      <c r="DG58" s="408"/>
      <c r="DH58" s="408"/>
      <c r="DI58" s="408"/>
      <c r="DJ58" s="408"/>
      <c r="DK58" s="408"/>
      <c r="DL58" s="408"/>
      <c r="DM58" s="408"/>
      <c r="DN58" s="408"/>
      <c r="DO58" s="408"/>
      <c r="DP58" s="408"/>
      <c r="DQ58" s="408"/>
      <c r="DR58" s="408"/>
      <c r="DS58" s="408"/>
      <c r="DT58" s="408"/>
      <c r="DU58" s="408"/>
      <c r="DV58" s="408"/>
    </row>
    <row r="59" spans="1:126" x14ac:dyDescent="0.15">
      <c r="A59" s="34" t="s">
        <v>72</v>
      </c>
      <c r="B59" s="41" t="s">
        <v>39</v>
      </c>
      <c r="C59" s="24" t="s">
        <v>39</v>
      </c>
      <c r="D59" s="24" t="s">
        <v>39</v>
      </c>
      <c r="E59" s="24" t="s">
        <v>39</v>
      </c>
      <c r="F59" s="24" t="s">
        <v>39</v>
      </c>
      <c r="G59" s="24" t="s">
        <v>39</v>
      </c>
      <c r="H59" s="24" t="s">
        <v>39</v>
      </c>
      <c r="I59" s="24" t="s">
        <v>39</v>
      </c>
      <c r="J59" s="24" t="s">
        <v>39</v>
      </c>
      <c r="K59" s="24" t="s">
        <v>39</v>
      </c>
      <c r="L59" s="24" t="s">
        <v>39</v>
      </c>
      <c r="M59" s="24" t="s">
        <v>39</v>
      </c>
      <c r="N59" s="24" t="s">
        <v>39</v>
      </c>
      <c r="O59" s="24" t="s">
        <v>39</v>
      </c>
      <c r="P59" s="24" t="s">
        <v>39</v>
      </c>
      <c r="Q59" s="24" t="s">
        <v>39</v>
      </c>
      <c r="R59" s="24" t="s">
        <v>39</v>
      </c>
      <c r="S59" s="24" t="s">
        <v>39</v>
      </c>
      <c r="T59" s="24" t="s">
        <v>39</v>
      </c>
      <c r="U59" s="24" t="s">
        <v>39</v>
      </c>
      <c r="V59" s="24" t="s">
        <v>39</v>
      </c>
      <c r="W59" s="24" t="s">
        <v>39</v>
      </c>
      <c r="X59" s="24">
        <v>119</v>
      </c>
      <c r="Y59" s="24">
        <v>171</v>
      </c>
      <c r="Z59" s="24">
        <v>139</v>
      </c>
      <c r="AA59" s="24">
        <v>148</v>
      </c>
      <c r="AB59" s="24">
        <v>138</v>
      </c>
      <c r="AC59" s="24">
        <v>166</v>
      </c>
      <c r="AD59" s="24">
        <v>147</v>
      </c>
      <c r="AE59" s="24">
        <v>161</v>
      </c>
      <c r="AF59" s="24">
        <v>147</v>
      </c>
      <c r="AG59" s="24">
        <v>139</v>
      </c>
      <c r="AH59" s="24">
        <v>139</v>
      </c>
      <c r="AI59" s="24">
        <v>132</v>
      </c>
      <c r="AJ59" s="24">
        <v>110</v>
      </c>
      <c r="AK59" s="24">
        <v>125</v>
      </c>
      <c r="AL59" s="24">
        <v>116</v>
      </c>
      <c r="AM59" s="24">
        <v>115</v>
      </c>
      <c r="AN59" s="24">
        <v>100</v>
      </c>
      <c r="AO59" s="24">
        <v>121</v>
      </c>
      <c r="AP59" s="24">
        <v>123</v>
      </c>
      <c r="AQ59" s="24">
        <v>114</v>
      </c>
      <c r="AR59" s="24">
        <v>131</v>
      </c>
      <c r="AS59" s="24">
        <v>120</v>
      </c>
      <c r="AT59" s="24">
        <v>107</v>
      </c>
      <c r="AU59" s="24">
        <v>105</v>
      </c>
      <c r="AV59" s="24">
        <v>128</v>
      </c>
      <c r="AW59" s="24">
        <v>110</v>
      </c>
      <c r="AX59" s="18">
        <v>116</v>
      </c>
      <c r="AY59" s="18">
        <v>113</v>
      </c>
      <c r="AZ59" s="18">
        <v>144</v>
      </c>
      <c r="BA59" s="18">
        <v>130</v>
      </c>
      <c r="BB59" s="18">
        <v>118</v>
      </c>
      <c r="BC59" s="408"/>
      <c r="BD59" s="408"/>
      <c r="BE59" s="408"/>
      <c r="BF59" s="408"/>
      <c r="BG59" s="408"/>
      <c r="BH59" s="408"/>
      <c r="BI59" s="408"/>
      <c r="BJ59" s="408"/>
      <c r="BK59" s="408"/>
      <c r="BL59" s="408"/>
      <c r="BM59" s="408"/>
      <c r="BN59" s="408"/>
      <c r="BO59" s="408"/>
      <c r="BP59" s="408"/>
      <c r="BQ59" s="408"/>
      <c r="BR59" s="408"/>
      <c r="BS59" s="408"/>
      <c r="BT59" s="408"/>
      <c r="BU59" s="408"/>
      <c r="BV59" s="408"/>
      <c r="BW59" s="408"/>
      <c r="BX59" s="408"/>
      <c r="BY59" s="408"/>
      <c r="BZ59" s="408"/>
      <c r="CA59" s="408"/>
      <c r="CB59" s="408"/>
      <c r="CC59" s="408"/>
      <c r="CD59" s="408"/>
      <c r="CE59" s="408"/>
      <c r="CF59" s="408"/>
      <c r="CG59" s="408"/>
      <c r="CH59" s="408"/>
      <c r="CI59" s="408"/>
      <c r="CJ59" s="408"/>
      <c r="CK59" s="408"/>
      <c r="CL59" s="408"/>
      <c r="CM59" s="408"/>
      <c r="CN59" s="408"/>
      <c r="CO59" s="408"/>
      <c r="CP59" s="408"/>
      <c r="CQ59" s="408"/>
      <c r="CR59" s="408"/>
      <c r="CS59" s="408"/>
      <c r="CT59" s="408"/>
      <c r="CU59" s="408"/>
      <c r="CV59" s="408"/>
      <c r="CW59" s="408"/>
      <c r="CX59" s="408"/>
      <c r="CY59" s="408"/>
      <c r="CZ59" s="408"/>
      <c r="DA59" s="408"/>
      <c r="DB59" s="408"/>
      <c r="DC59" s="408"/>
      <c r="DD59" s="408"/>
      <c r="DE59" s="408"/>
      <c r="DF59" s="408"/>
      <c r="DG59" s="408"/>
      <c r="DH59" s="408"/>
      <c r="DI59" s="408"/>
      <c r="DJ59" s="408"/>
      <c r="DK59" s="408"/>
      <c r="DL59" s="408"/>
      <c r="DM59" s="408"/>
      <c r="DN59" s="408"/>
      <c r="DO59" s="408"/>
      <c r="DP59" s="408"/>
      <c r="DQ59" s="408"/>
      <c r="DR59" s="408"/>
      <c r="DS59" s="408"/>
      <c r="DT59" s="408"/>
      <c r="DU59" s="408"/>
      <c r="DV59" s="408"/>
    </row>
    <row r="60" spans="1:126" x14ac:dyDescent="0.15">
      <c r="A60" s="34" t="s">
        <v>73</v>
      </c>
      <c r="B60" s="41">
        <v>3352</v>
      </c>
      <c r="C60" s="24">
        <v>3432</v>
      </c>
      <c r="D60" s="24">
        <v>3302</v>
      </c>
      <c r="E60" s="24">
        <v>3068</v>
      </c>
      <c r="F60" s="24">
        <v>2758</v>
      </c>
      <c r="G60" s="24">
        <v>2651</v>
      </c>
      <c r="H60" s="24">
        <v>2571</v>
      </c>
      <c r="I60" s="24">
        <v>2617</v>
      </c>
      <c r="J60" s="24">
        <v>2390</v>
      </c>
      <c r="K60" s="24">
        <v>2612</v>
      </c>
      <c r="L60" s="24">
        <v>2353</v>
      </c>
      <c r="M60" s="24">
        <v>2509</v>
      </c>
      <c r="N60" s="24">
        <v>2510</v>
      </c>
      <c r="O60" s="24">
        <v>2457</v>
      </c>
      <c r="P60" s="24">
        <v>2433</v>
      </c>
      <c r="Q60" s="24">
        <v>2532</v>
      </c>
      <c r="R60" s="24">
        <v>2490</v>
      </c>
      <c r="S60" s="24">
        <v>2457</v>
      </c>
      <c r="T60" s="24">
        <v>2283</v>
      </c>
      <c r="U60" s="24">
        <v>2129</v>
      </c>
      <c r="V60" s="24">
        <v>2088</v>
      </c>
      <c r="W60" s="24">
        <v>2073</v>
      </c>
      <c r="X60" s="24">
        <v>1995</v>
      </c>
      <c r="Y60" s="24">
        <v>2029</v>
      </c>
      <c r="Z60" s="24">
        <v>1817</v>
      </c>
      <c r="AA60" s="24">
        <v>1897</v>
      </c>
      <c r="AB60" s="24">
        <v>1844</v>
      </c>
      <c r="AC60" s="24">
        <v>1969</v>
      </c>
      <c r="AD60" s="24">
        <v>2065</v>
      </c>
      <c r="AE60" s="24">
        <v>1986</v>
      </c>
      <c r="AF60" s="24">
        <v>1990</v>
      </c>
      <c r="AG60" s="24">
        <v>2207</v>
      </c>
      <c r="AH60" s="24">
        <v>2122</v>
      </c>
      <c r="AI60" s="24">
        <v>2021</v>
      </c>
      <c r="AJ60" s="24">
        <v>2020</v>
      </c>
      <c r="AK60" s="24">
        <v>2055</v>
      </c>
      <c r="AL60" s="24">
        <v>2175</v>
      </c>
      <c r="AM60" s="24">
        <v>2205</v>
      </c>
      <c r="AN60" s="24">
        <v>2090</v>
      </c>
      <c r="AO60" s="24">
        <v>2077</v>
      </c>
      <c r="AP60" s="24">
        <v>1884</v>
      </c>
      <c r="AQ60" s="24">
        <v>1907</v>
      </c>
      <c r="AR60" s="24">
        <v>2016</v>
      </c>
      <c r="AS60" s="24">
        <v>2048</v>
      </c>
      <c r="AT60" s="24">
        <v>2074</v>
      </c>
      <c r="AU60" s="24">
        <v>2322</v>
      </c>
      <c r="AV60" s="24">
        <v>2223</v>
      </c>
      <c r="AW60" s="24">
        <v>2370</v>
      </c>
      <c r="AX60" s="18">
        <v>2369</v>
      </c>
      <c r="AY60" s="18">
        <v>2499</v>
      </c>
      <c r="AZ60" s="18">
        <v>2323</v>
      </c>
      <c r="BA60" s="18">
        <v>2235</v>
      </c>
      <c r="BB60" s="18">
        <v>2377</v>
      </c>
      <c r="BC60" s="408"/>
      <c r="BD60" s="408"/>
      <c r="BE60" s="408"/>
      <c r="BF60" s="408"/>
      <c r="BG60" s="408"/>
      <c r="BH60" s="408"/>
      <c r="BI60" s="408"/>
      <c r="BJ60" s="408"/>
      <c r="BK60" s="408"/>
      <c r="BL60" s="408"/>
      <c r="BM60" s="408"/>
      <c r="BN60" s="408"/>
      <c r="BO60" s="408"/>
      <c r="BP60" s="408"/>
      <c r="BQ60" s="408"/>
      <c r="BR60" s="408"/>
      <c r="BS60" s="408"/>
      <c r="BT60" s="408"/>
      <c r="BU60" s="408"/>
      <c r="BV60" s="408"/>
      <c r="BW60" s="408"/>
      <c r="BX60" s="408"/>
      <c r="BY60" s="408"/>
      <c r="BZ60" s="408"/>
      <c r="CA60" s="408"/>
      <c r="CB60" s="408"/>
      <c r="CC60" s="408"/>
      <c r="CD60" s="408"/>
      <c r="CE60" s="408"/>
      <c r="CF60" s="408"/>
      <c r="CG60" s="408"/>
      <c r="CH60" s="408"/>
      <c r="CI60" s="408"/>
      <c r="CJ60" s="408"/>
      <c r="CK60" s="408"/>
      <c r="CL60" s="408"/>
      <c r="CM60" s="408"/>
      <c r="CN60" s="408"/>
      <c r="CO60" s="408"/>
      <c r="CP60" s="408"/>
      <c r="CQ60" s="408"/>
      <c r="CR60" s="408"/>
      <c r="CS60" s="408"/>
      <c r="CT60" s="408"/>
      <c r="CU60" s="408"/>
      <c r="CV60" s="408"/>
      <c r="CW60" s="408"/>
      <c r="CX60" s="408"/>
      <c r="CY60" s="408"/>
      <c r="CZ60" s="408"/>
      <c r="DA60" s="408"/>
      <c r="DB60" s="408"/>
      <c r="DC60" s="408"/>
      <c r="DD60" s="408"/>
      <c r="DE60" s="408"/>
      <c r="DF60" s="408"/>
      <c r="DG60" s="408"/>
      <c r="DH60" s="408"/>
      <c r="DI60" s="408"/>
      <c r="DJ60" s="408"/>
      <c r="DK60" s="408"/>
      <c r="DL60" s="408"/>
      <c r="DM60" s="408"/>
      <c r="DN60" s="408"/>
      <c r="DO60" s="408"/>
      <c r="DP60" s="408"/>
      <c r="DQ60" s="408"/>
      <c r="DR60" s="408"/>
      <c r="DS60" s="408"/>
      <c r="DT60" s="408"/>
      <c r="DU60" s="408"/>
      <c r="DV60" s="408"/>
    </row>
    <row r="61" spans="1:126" x14ac:dyDescent="0.15">
      <c r="A61" s="34" t="s">
        <v>74</v>
      </c>
      <c r="B61" s="41">
        <v>734</v>
      </c>
      <c r="C61" s="24">
        <v>727</v>
      </c>
      <c r="D61" s="24">
        <v>710</v>
      </c>
      <c r="E61" s="24">
        <v>677</v>
      </c>
      <c r="F61" s="24">
        <v>645</v>
      </c>
      <c r="G61" s="24">
        <v>622</v>
      </c>
      <c r="H61" s="24">
        <v>508</v>
      </c>
      <c r="I61" s="24">
        <v>626</v>
      </c>
      <c r="J61" s="24">
        <v>653</v>
      </c>
      <c r="K61" s="24">
        <v>689</v>
      </c>
      <c r="L61" s="24">
        <v>656</v>
      </c>
      <c r="M61" s="24">
        <v>693</v>
      </c>
      <c r="N61" s="24">
        <v>679</v>
      </c>
      <c r="O61" s="24">
        <v>809</v>
      </c>
      <c r="P61" s="24">
        <v>718</v>
      </c>
      <c r="Q61" s="24">
        <v>823</v>
      </c>
      <c r="R61" s="24">
        <v>813</v>
      </c>
      <c r="S61" s="24">
        <v>882</v>
      </c>
      <c r="T61" s="24">
        <v>807</v>
      </c>
      <c r="U61" s="24">
        <v>746</v>
      </c>
      <c r="V61" s="24">
        <v>806</v>
      </c>
      <c r="W61" s="24">
        <v>715</v>
      </c>
      <c r="X61" s="24">
        <v>677</v>
      </c>
      <c r="Y61" s="24">
        <v>713</v>
      </c>
      <c r="Z61" s="24">
        <v>696</v>
      </c>
      <c r="AA61" s="24">
        <v>668</v>
      </c>
      <c r="AB61" s="24">
        <v>732</v>
      </c>
      <c r="AC61" s="24">
        <v>559</v>
      </c>
      <c r="AD61" s="24">
        <v>690</v>
      </c>
      <c r="AE61" s="24">
        <v>667</v>
      </c>
      <c r="AF61" s="24">
        <v>643</v>
      </c>
      <c r="AG61" s="24">
        <v>675</v>
      </c>
      <c r="AH61" s="24">
        <v>648</v>
      </c>
      <c r="AI61" s="24">
        <v>642</v>
      </c>
      <c r="AJ61" s="24">
        <v>631</v>
      </c>
      <c r="AK61" s="24">
        <v>686</v>
      </c>
      <c r="AL61" s="24">
        <v>682</v>
      </c>
      <c r="AM61" s="24">
        <v>684</v>
      </c>
      <c r="AN61" s="24">
        <v>580</v>
      </c>
      <c r="AO61" s="24">
        <v>616</v>
      </c>
      <c r="AP61" s="24">
        <v>526</v>
      </c>
      <c r="AQ61" s="24">
        <v>535</v>
      </c>
      <c r="AR61" s="24">
        <v>572</v>
      </c>
      <c r="AS61" s="24">
        <v>516</v>
      </c>
      <c r="AT61" s="24">
        <v>496</v>
      </c>
      <c r="AU61" s="24">
        <v>519</v>
      </c>
      <c r="AV61" s="24">
        <v>587</v>
      </c>
      <c r="AW61" s="24">
        <v>451</v>
      </c>
      <c r="AX61" s="18">
        <v>551</v>
      </c>
      <c r="AY61" s="18">
        <v>571</v>
      </c>
      <c r="AZ61" s="18">
        <v>539</v>
      </c>
      <c r="BA61" s="18">
        <v>541</v>
      </c>
      <c r="BB61" s="18">
        <v>522</v>
      </c>
      <c r="BC61" s="408"/>
      <c r="BD61" s="408"/>
      <c r="BE61" s="408"/>
      <c r="BF61" s="408"/>
      <c r="BG61" s="408"/>
      <c r="BH61" s="408"/>
      <c r="BI61" s="408"/>
      <c r="BJ61" s="408"/>
      <c r="BK61" s="408"/>
      <c r="BL61" s="408"/>
      <c r="BM61" s="408"/>
      <c r="BN61" s="408"/>
      <c r="BO61" s="408"/>
      <c r="BP61" s="408"/>
      <c r="BQ61" s="408"/>
      <c r="BR61" s="408"/>
      <c r="BS61" s="408"/>
      <c r="BT61" s="408"/>
      <c r="BU61" s="408"/>
      <c r="BV61" s="408"/>
      <c r="BW61" s="408"/>
      <c r="BX61" s="408"/>
      <c r="BY61" s="408"/>
      <c r="BZ61" s="408"/>
      <c r="CA61" s="408"/>
      <c r="CB61" s="408"/>
      <c r="CC61" s="408"/>
      <c r="CD61" s="408"/>
      <c r="CE61" s="408"/>
      <c r="CF61" s="408"/>
      <c r="CG61" s="408"/>
      <c r="CH61" s="408"/>
      <c r="CI61" s="408"/>
      <c r="CJ61" s="408"/>
      <c r="CK61" s="408"/>
      <c r="CL61" s="408"/>
      <c r="CM61" s="408"/>
      <c r="CN61" s="408"/>
      <c r="CO61" s="408"/>
      <c r="CP61" s="408"/>
      <c r="CQ61" s="408"/>
      <c r="CR61" s="408"/>
      <c r="CS61" s="408"/>
      <c r="CT61" s="408"/>
      <c r="CU61" s="408"/>
      <c r="CV61" s="408"/>
      <c r="CW61" s="408"/>
      <c r="CX61" s="408"/>
      <c r="CY61" s="408"/>
      <c r="CZ61" s="408"/>
      <c r="DA61" s="408"/>
      <c r="DB61" s="408"/>
      <c r="DC61" s="408"/>
      <c r="DD61" s="408"/>
      <c r="DE61" s="408"/>
      <c r="DF61" s="408"/>
      <c r="DG61" s="408"/>
      <c r="DH61" s="408"/>
      <c r="DI61" s="408"/>
      <c r="DJ61" s="408"/>
      <c r="DK61" s="408"/>
      <c r="DL61" s="408"/>
      <c r="DM61" s="408"/>
      <c r="DN61" s="408"/>
      <c r="DO61" s="408"/>
      <c r="DP61" s="408"/>
      <c r="DQ61" s="408"/>
      <c r="DR61" s="408"/>
      <c r="DS61" s="408"/>
      <c r="DT61" s="408"/>
      <c r="DU61" s="408"/>
      <c r="DV61" s="408"/>
    </row>
    <row r="62" spans="1:126" x14ac:dyDescent="0.15">
      <c r="A62" s="34" t="s">
        <v>75</v>
      </c>
      <c r="B62" s="41" t="s">
        <v>39</v>
      </c>
      <c r="C62" s="24" t="s">
        <v>39</v>
      </c>
      <c r="D62" s="24">
        <v>206</v>
      </c>
      <c r="E62" s="24">
        <v>252</v>
      </c>
      <c r="F62" s="24">
        <v>222</v>
      </c>
      <c r="G62" s="24">
        <v>229</v>
      </c>
      <c r="H62" s="24">
        <v>193</v>
      </c>
      <c r="I62" s="24">
        <v>219</v>
      </c>
      <c r="J62" s="24">
        <v>221</v>
      </c>
      <c r="K62" s="24">
        <v>244</v>
      </c>
      <c r="L62" s="24">
        <v>252</v>
      </c>
      <c r="M62" s="24">
        <v>266</v>
      </c>
      <c r="N62" s="24">
        <v>337</v>
      </c>
      <c r="O62" s="24">
        <v>311</v>
      </c>
      <c r="P62" s="24">
        <v>344</v>
      </c>
      <c r="Q62" s="24">
        <v>321</v>
      </c>
      <c r="R62" s="24">
        <v>331</v>
      </c>
      <c r="S62" s="24">
        <v>345</v>
      </c>
      <c r="T62" s="24">
        <v>299</v>
      </c>
      <c r="U62" s="24">
        <v>290</v>
      </c>
      <c r="V62" s="24">
        <v>355</v>
      </c>
      <c r="W62" s="24">
        <v>339</v>
      </c>
      <c r="X62" s="24">
        <v>342</v>
      </c>
      <c r="Y62" s="24">
        <v>278</v>
      </c>
      <c r="Z62" s="24">
        <v>269</v>
      </c>
      <c r="AA62" s="24">
        <v>272</v>
      </c>
      <c r="AB62" s="24">
        <v>275</v>
      </c>
      <c r="AC62" s="24">
        <v>314</v>
      </c>
      <c r="AD62" s="24">
        <v>307</v>
      </c>
      <c r="AE62" s="24">
        <v>287</v>
      </c>
      <c r="AF62" s="24">
        <v>313</v>
      </c>
      <c r="AG62" s="24">
        <v>332</v>
      </c>
      <c r="AH62" s="24">
        <v>331</v>
      </c>
      <c r="AI62" s="24">
        <v>330</v>
      </c>
      <c r="AJ62" s="24">
        <v>257</v>
      </c>
      <c r="AK62" s="24">
        <v>255</v>
      </c>
      <c r="AL62" s="24">
        <v>302</v>
      </c>
      <c r="AM62" s="24">
        <v>346</v>
      </c>
      <c r="AN62" s="24">
        <v>294</v>
      </c>
      <c r="AO62" s="24">
        <v>287</v>
      </c>
      <c r="AP62" s="24">
        <v>252</v>
      </c>
      <c r="AQ62" s="24">
        <v>214</v>
      </c>
      <c r="AR62" s="24">
        <v>261</v>
      </c>
      <c r="AS62" s="24">
        <v>271</v>
      </c>
      <c r="AT62" s="24">
        <v>260</v>
      </c>
      <c r="AU62" s="24">
        <v>280</v>
      </c>
      <c r="AV62" s="24">
        <v>294</v>
      </c>
      <c r="AW62" s="24">
        <v>262</v>
      </c>
      <c r="AX62" s="18">
        <v>301</v>
      </c>
      <c r="AY62" s="18">
        <v>331</v>
      </c>
      <c r="AZ62" s="18">
        <v>322</v>
      </c>
      <c r="BA62" s="18">
        <v>287</v>
      </c>
      <c r="BB62" s="18">
        <v>312</v>
      </c>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408"/>
      <c r="DF62" s="408"/>
      <c r="DG62" s="408"/>
      <c r="DH62" s="408"/>
      <c r="DI62" s="408"/>
      <c r="DJ62" s="408"/>
      <c r="DK62" s="408"/>
      <c r="DL62" s="408"/>
      <c r="DM62" s="408"/>
      <c r="DN62" s="408"/>
      <c r="DO62" s="408"/>
      <c r="DP62" s="408"/>
      <c r="DQ62" s="408"/>
      <c r="DR62" s="408"/>
      <c r="DS62" s="408"/>
      <c r="DT62" s="408"/>
      <c r="DU62" s="408"/>
      <c r="DV62" s="408"/>
    </row>
    <row r="63" spans="1:126" x14ac:dyDescent="0.15">
      <c r="A63" s="34" t="s">
        <v>76</v>
      </c>
      <c r="B63" s="41" t="s">
        <v>39</v>
      </c>
      <c r="C63" s="24" t="s">
        <v>39</v>
      </c>
      <c r="D63" s="24" t="s">
        <v>39</v>
      </c>
      <c r="E63" s="24" t="s">
        <v>39</v>
      </c>
      <c r="F63" s="24" t="s">
        <v>39</v>
      </c>
      <c r="G63" s="24" t="s">
        <v>39</v>
      </c>
      <c r="H63" s="24" t="s">
        <v>39</v>
      </c>
      <c r="I63" s="24" t="s">
        <v>39</v>
      </c>
      <c r="J63" s="24" t="s">
        <v>39</v>
      </c>
      <c r="K63" s="24" t="s">
        <v>39</v>
      </c>
      <c r="L63" s="24" t="s">
        <v>39</v>
      </c>
      <c r="M63" s="24" t="s">
        <v>39</v>
      </c>
      <c r="N63" s="24" t="s">
        <v>39</v>
      </c>
      <c r="O63" s="24" t="s">
        <v>39</v>
      </c>
      <c r="P63" s="24" t="s">
        <v>39</v>
      </c>
      <c r="Q63" s="24" t="s">
        <v>39</v>
      </c>
      <c r="R63" s="24" t="s">
        <v>39</v>
      </c>
      <c r="S63" s="24" t="s">
        <v>39</v>
      </c>
      <c r="T63" s="24" t="s">
        <v>39</v>
      </c>
      <c r="U63" s="24" t="s">
        <v>39</v>
      </c>
      <c r="V63" s="24" t="s">
        <v>39</v>
      </c>
      <c r="W63" s="24" t="s">
        <v>39</v>
      </c>
      <c r="X63" s="24" t="s">
        <v>39</v>
      </c>
      <c r="Y63" s="24" t="s">
        <v>39</v>
      </c>
      <c r="Z63" s="24" t="s">
        <v>39</v>
      </c>
      <c r="AA63" s="24" t="s">
        <v>39</v>
      </c>
      <c r="AB63" s="24" t="s">
        <v>39</v>
      </c>
      <c r="AC63" s="24" t="s">
        <v>39</v>
      </c>
      <c r="AD63" s="24" t="s">
        <v>39</v>
      </c>
      <c r="AE63" s="24" t="s">
        <v>39</v>
      </c>
      <c r="AF63" s="24" t="s">
        <v>39</v>
      </c>
      <c r="AG63" s="24" t="s">
        <v>39</v>
      </c>
      <c r="AH63" s="24" t="s">
        <v>39</v>
      </c>
      <c r="AI63" s="24" t="s">
        <v>39</v>
      </c>
      <c r="AJ63" s="24" t="s">
        <v>39</v>
      </c>
      <c r="AK63" s="24" t="s">
        <v>39</v>
      </c>
      <c r="AL63" s="24" t="s">
        <v>39</v>
      </c>
      <c r="AM63" s="24" t="s">
        <v>39</v>
      </c>
      <c r="AN63" s="24" t="s">
        <v>112</v>
      </c>
      <c r="AO63" s="24" t="s">
        <v>39</v>
      </c>
      <c r="AP63" s="24">
        <v>47</v>
      </c>
      <c r="AQ63" s="24">
        <v>82</v>
      </c>
      <c r="AR63" s="24">
        <v>79</v>
      </c>
      <c r="AS63" s="24">
        <v>88</v>
      </c>
      <c r="AT63" s="24">
        <v>80</v>
      </c>
      <c r="AU63" s="24">
        <v>70</v>
      </c>
      <c r="AV63" s="24">
        <v>97</v>
      </c>
      <c r="AW63" s="24">
        <v>103</v>
      </c>
      <c r="AX63" s="18">
        <v>65</v>
      </c>
      <c r="AY63" s="18">
        <v>79</v>
      </c>
      <c r="AZ63" s="18">
        <v>83</v>
      </c>
      <c r="BA63" s="18">
        <v>95</v>
      </c>
      <c r="BB63" s="18">
        <v>89</v>
      </c>
      <c r="BC63" s="408"/>
      <c r="BD63" s="408"/>
      <c r="BE63" s="408"/>
      <c r="BF63" s="408"/>
      <c r="BG63" s="408"/>
      <c r="BH63" s="408"/>
      <c r="BI63" s="408"/>
      <c r="BJ63" s="408"/>
      <c r="BK63" s="408"/>
      <c r="BL63" s="408"/>
      <c r="BM63" s="408"/>
      <c r="BN63" s="408"/>
      <c r="BO63" s="408"/>
      <c r="BP63" s="408"/>
      <c r="BQ63" s="408"/>
      <c r="BR63" s="408"/>
      <c r="BS63" s="408"/>
      <c r="BT63" s="408"/>
      <c r="BU63" s="408"/>
      <c r="BV63" s="408"/>
      <c r="BW63" s="408"/>
      <c r="BX63" s="408"/>
      <c r="BY63" s="408"/>
      <c r="BZ63" s="408"/>
      <c r="CA63" s="408"/>
      <c r="CB63" s="408"/>
      <c r="CC63" s="408"/>
      <c r="CD63" s="408"/>
      <c r="CE63" s="408"/>
      <c r="CF63" s="408"/>
      <c r="CG63" s="408"/>
      <c r="CH63" s="408"/>
      <c r="CI63" s="408"/>
      <c r="CJ63" s="408"/>
      <c r="CK63" s="408"/>
      <c r="CL63" s="408"/>
      <c r="CM63" s="408"/>
      <c r="CN63" s="408"/>
      <c r="CO63" s="408"/>
      <c r="CP63" s="408"/>
      <c r="CQ63" s="408"/>
      <c r="CR63" s="408"/>
      <c r="CS63" s="408"/>
      <c r="CT63" s="408"/>
      <c r="CU63" s="408"/>
      <c r="CV63" s="408"/>
      <c r="CW63" s="408"/>
      <c r="CX63" s="408"/>
      <c r="CY63" s="408"/>
      <c r="CZ63" s="408"/>
      <c r="DA63" s="408"/>
      <c r="DB63" s="408"/>
      <c r="DC63" s="408"/>
      <c r="DD63" s="408"/>
      <c r="DE63" s="408"/>
      <c r="DF63" s="408"/>
      <c r="DG63" s="408"/>
      <c r="DH63" s="408"/>
      <c r="DI63" s="408"/>
      <c r="DJ63" s="408"/>
      <c r="DK63" s="408"/>
      <c r="DL63" s="408"/>
      <c r="DM63" s="408"/>
      <c r="DN63" s="408"/>
      <c r="DO63" s="408"/>
      <c r="DP63" s="408"/>
      <c r="DQ63" s="408"/>
      <c r="DR63" s="408"/>
      <c r="DS63" s="408"/>
      <c r="DT63" s="408"/>
      <c r="DU63" s="408"/>
      <c r="DV63" s="408"/>
    </row>
    <row r="64" spans="1:126" x14ac:dyDescent="0.15">
      <c r="A64" s="34" t="s">
        <v>77</v>
      </c>
      <c r="B64" s="41" t="s">
        <v>39</v>
      </c>
      <c r="C64" s="24" t="s">
        <v>39</v>
      </c>
      <c r="D64" s="24" t="s">
        <v>39</v>
      </c>
      <c r="E64" s="24" t="s">
        <v>39</v>
      </c>
      <c r="F64" s="24" t="s">
        <v>39</v>
      </c>
      <c r="G64" s="24" t="s">
        <v>39</v>
      </c>
      <c r="H64" s="24" t="s">
        <v>39</v>
      </c>
      <c r="I64" s="24" t="s">
        <v>39</v>
      </c>
      <c r="J64" s="24" t="s">
        <v>39</v>
      </c>
      <c r="K64" s="24" t="s">
        <v>39</v>
      </c>
      <c r="L64" s="24" t="s">
        <v>39</v>
      </c>
      <c r="M64" s="24" t="s">
        <v>39</v>
      </c>
      <c r="N64" s="24" t="s">
        <v>39</v>
      </c>
      <c r="O64" s="24" t="s">
        <v>39</v>
      </c>
      <c r="P64" s="24" t="s">
        <v>39</v>
      </c>
      <c r="Q64" s="24" t="s">
        <v>39</v>
      </c>
      <c r="R64" s="24" t="s">
        <v>39</v>
      </c>
      <c r="S64" s="24" t="s">
        <v>39</v>
      </c>
      <c r="T64" s="24" t="s">
        <v>39</v>
      </c>
      <c r="U64" s="24" t="s">
        <v>39</v>
      </c>
      <c r="V64" s="24" t="s">
        <v>39</v>
      </c>
      <c r="W64" s="24" t="s">
        <v>39</v>
      </c>
      <c r="X64" s="24" t="s">
        <v>39</v>
      </c>
      <c r="Y64" s="24" t="s">
        <v>39</v>
      </c>
      <c r="Z64" s="24" t="s">
        <v>39</v>
      </c>
      <c r="AA64" s="24" t="s">
        <v>39</v>
      </c>
      <c r="AB64" s="24" t="s">
        <v>39</v>
      </c>
      <c r="AC64" s="24" t="s">
        <v>39</v>
      </c>
      <c r="AD64" s="24" t="s">
        <v>39</v>
      </c>
      <c r="AE64" s="24" t="s">
        <v>39</v>
      </c>
      <c r="AF64" s="24" t="s">
        <v>39</v>
      </c>
      <c r="AG64" s="24" t="s">
        <v>39</v>
      </c>
      <c r="AH64" s="24" t="s">
        <v>39</v>
      </c>
      <c r="AI64" s="24" t="s">
        <v>39</v>
      </c>
      <c r="AJ64" s="24" t="s">
        <v>39</v>
      </c>
      <c r="AK64" s="24" t="s">
        <v>39</v>
      </c>
      <c r="AL64" s="24" t="s">
        <v>39</v>
      </c>
      <c r="AM64" s="24">
        <v>42</v>
      </c>
      <c r="AN64" s="24">
        <v>37</v>
      </c>
      <c r="AO64" s="24">
        <v>71</v>
      </c>
      <c r="AP64" s="24">
        <v>36</v>
      </c>
      <c r="AQ64" s="24">
        <v>42</v>
      </c>
      <c r="AR64" s="24">
        <v>52</v>
      </c>
      <c r="AS64" s="24">
        <v>61</v>
      </c>
      <c r="AT64" s="24">
        <v>46</v>
      </c>
      <c r="AU64" s="24">
        <v>46</v>
      </c>
      <c r="AV64" s="24">
        <v>77</v>
      </c>
      <c r="AW64" s="24">
        <v>41</v>
      </c>
      <c r="AX64" s="18">
        <v>65</v>
      </c>
      <c r="AY64" s="18">
        <v>77</v>
      </c>
      <c r="AZ64" s="18">
        <v>54</v>
      </c>
      <c r="BA64" s="18">
        <v>65</v>
      </c>
      <c r="BB64" s="18">
        <v>61</v>
      </c>
      <c r="BC64" s="408"/>
      <c r="BD64" s="408"/>
      <c r="BE64" s="408"/>
      <c r="BF64" s="408"/>
      <c r="BG64" s="408"/>
      <c r="BH64" s="408"/>
      <c r="BI64" s="408"/>
      <c r="BJ64" s="408"/>
      <c r="BK64" s="408"/>
      <c r="BL64" s="408"/>
      <c r="BM64" s="408"/>
      <c r="BN64" s="408"/>
      <c r="BO64" s="408"/>
      <c r="BP64" s="408"/>
      <c r="BQ64" s="408"/>
      <c r="BR64" s="408"/>
      <c r="BS64" s="408"/>
      <c r="BT64" s="408"/>
      <c r="BU64" s="408"/>
      <c r="BV64" s="408"/>
      <c r="BW64" s="408"/>
      <c r="BX64" s="408"/>
      <c r="BY64" s="408"/>
      <c r="BZ64" s="408"/>
      <c r="CA64" s="408"/>
      <c r="CB64" s="408"/>
      <c r="CC64" s="408"/>
      <c r="CD64" s="408"/>
      <c r="CE64" s="408"/>
      <c r="CF64" s="408"/>
      <c r="CG64" s="408"/>
      <c r="CH64" s="408"/>
      <c r="CI64" s="408"/>
      <c r="CJ64" s="408"/>
      <c r="CK64" s="408"/>
      <c r="CL64" s="408"/>
      <c r="CM64" s="408"/>
      <c r="CN64" s="408"/>
      <c r="CO64" s="408"/>
      <c r="CP64" s="408"/>
      <c r="CQ64" s="408"/>
      <c r="CR64" s="408"/>
      <c r="CS64" s="408"/>
      <c r="CT64" s="408"/>
      <c r="CU64" s="408"/>
      <c r="CV64" s="408"/>
      <c r="CW64" s="408"/>
      <c r="CX64" s="408"/>
      <c r="CY64" s="408"/>
      <c r="CZ64" s="408"/>
      <c r="DA64" s="408"/>
      <c r="DB64" s="408"/>
      <c r="DC64" s="408"/>
      <c r="DD64" s="408"/>
      <c r="DE64" s="408"/>
      <c r="DF64" s="408"/>
      <c r="DG64" s="408"/>
      <c r="DH64" s="408"/>
      <c r="DI64" s="408"/>
      <c r="DJ64" s="408"/>
      <c r="DK64" s="408"/>
      <c r="DL64" s="408"/>
      <c r="DM64" s="408"/>
      <c r="DN64" s="408"/>
      <c r="DO64" s="408"/>
      <c r="DP64" s="408"/>
      <c r="DQ64" s="408"/>
      <c r="DR64" s="408"/>
      <c r="DS64" s="408"/>
      <c r="DT64" s="408"/>
      <c r="DU64" s="408"/>
      <c r="DV64" s="408"/>
    </row>
    <row r="65" spans="1:126" x14ac:dyDescent="0.15">
      <c r="A65" s="34" t="s">
        <v>78</v>
      </c>
      <c r="B65" s="41" t="s">
        <v>39</v>
      </c>
      <c r="C65" s="24" t="s">
        <v>39</v>
      </c>
      <c r="D65" s="24" t="s">
        <v>39</v>
      </c>
      <c r="E65" s="24" t="s">
        <v>39</v>
      </c>
      <c r="F65" s="24" t="s">
        <v>39</v>
      </c>
      <c r="G65" s="24" t="s">
        <v>39</v>
      </c>
      <c r="H65" s="24" t="s">
        <v>39</v>
      </c>
      <c r="I65" s="24" t="s">
        <v>39</v>
      </c>
      <c r="J65" s="24" t="s">
        <v>39</v>
      </c>
      <c r="K65" s="24" t="s">
        <v>39</v>
      </c>
      <c r="L65" s="24" t="s">
        <v>39</v>
      </c>
      <c r="M65" s="24" t="s">
        <v>39</v>
      </c>
      <c r="N65" s="24" t="s">
        <v>39</v>
      </c>
      <c r="O65" s="24" t="s">
        <v>39</v>
      </c>
      <c r="P65" s="24" t="s">
        <v>39</v>
      </c>
      <c r="Q65" s="24" t="s">
        <v>39</v>
      </c>
      <c r="R65" s="24" t="s">
        <v>39</v>
      </c>
      <c r="S65" s="24" t="s">
        <v>39</v>
      </c>
      <c r="T65" s="24" t="s">
        <v>39</v>
      </c>
      <c r="U65" s="24" t="s">
        <v>39</v>
      </c>
      <c r="V65" s="24" t="s">
        <v>39</v>
      </c>
      <c r="W65" s="24" t="s">
        <v>39</v>
      </c>
      <c r="X65" s="24" t="s">
        <v>39</v>
      </c>
      <c r="Y65" s="24" t="s">
        <v>39</v>
      </c>
      <c r="Z65" s="24" t="s">
        <v>39</v>
      </c>
      <c r="AA65" s="24" t="s">
        <v>39</v>
      </c>
      <c r="AB65" s="24" t="s">
        <v>39</v>
      </c>
      <c r="AC65" s="24" t="s">
        <v>39</v>
      </c>
      <c r="AD65" s="24" t="s">
        <v>39</v>
      </c>
      <c r="AE65" s="24" t="s">
        <v>39</v>
      </c>
      <c r="AF65" s="24" t="s">
        <v>39</v>
      </c>
      <c r="AG65" s="24" t="s">
        <v>39</v>
      </c>
      <c r="AH65" s="24" t="s">
        <v>39</v>
      </c>
      <c r="AI65" s="24" t="s">
        <v>39</v>
      </c>
      <c r="AJ65" s="24" t="s">
        <v>39</v>
      </c>
      <c r="AK65" s="24">
        <v>238</v>
      </c>
      <c r="AL65" s="24">
        <v>292</v>
      </c>
      <c r="AM65" s="24">
        <v>297</v>
      </c>
      <c r="AN65" s="24">
        <v>270</v>
      </c>
      <c r="AO65" s="24">
        <v>254</v>
      </c>
      <c r="AP65" s="24">
        <v>246</v>
      </c>
      <c r="AQ65" s="24">
        <v>238</v>
      </c>
      <c r="AR65" s="24">
        <v>237</v>
      </c>
      <c r="AS65" s="24">
        <v>235</v>
      </c>
      <c r="AT65" s="24">
        <v>186</v>
      </c>
      <c r="AU65" s="24">
        <v>220</v>
      </c>
      <c r="AV65" s="24">
        <v>266</v>
      </c>
      <c r="AW65" s="24">
        <v>206</v>
      </c>
      <c r="AX65" s="18">
        <v>203</v>
      </c>
      <c r="AY65" s="18">
        <v>198</v>
      </c>
      <c r="AZ65" s="18">
        <v>209</v>
      </c>
      <c r="BA65" s="18">
        <v>197</v>
      </c>
      <c r="BB65" s="18">
        <v>182</v>
      </c>
      <c r="BC65" s="408"/>
      <c r="BD65" s="408"/>
      <c r="BE65" s="408"/>
      <c r="BF65" s="408"/>
      <c r="BG65" s="408"/>
      <c r="BH65" s="408"/>
      <c r="BI65" s="408"/>
      <c r="BJ65" s="408"/>
      <c r="BK65" s="408"/>
      <c r="BL65" s="408"/>
      <c r="BM65" s="408"/>
      <c r="BN65" s="408"/>
      <c r="BO65" s="408"/>
      <c r="BP65" s="408"/>
      <c r="BQ65" s="408"/>
      <c r="BR65" s="408"/>
      <c r="BS65" s="408"/>
      <c r="BT65" s="408"/>
      <c r="BU65" s="408"/>
      <c r="BV65" s="408"/>
      <c r="BW65" s="408"/>
      <c r="BX65" s="408"/>
      <c r="BY65" s="408"/>
      <c r="BZ65" s="408"/>
      <c r="CA65" s="408"/>
      <c r="CB65" s="408"/>
      <c r="CC65" s="408"/>
      <c r="CD65" s="408"/>
      <c r="CE65" s="408"/>
      <c r="CF65" s="408"/>
      <c r="CG65" s="408"/>
      <c r="CH65" s="408"/>
      <c r="CI65" s="408"/>
      <c r="CJ65" s="408"/>
      <c r="CK65" s="408"/>
      <c r="CL65" s="408"/>
      <c r="CM65" s="408"/>
      <c r="CN65" s="408"/>
      <c r="CO65" s="408"/>
      <c r="CP65" s="408"/>
      <c r="CQ65" s="408"/>
      <c r="CR65" s="408"/>
      <c r="CS65" s="408"/>
      <c r="CT65" s="408"/>
      <c r="CU65" s="408"/>
      <c r="CV65" s="408"/>
      <c r="CW65" s="408"/>
      <c r="CX65" s="408"/>
      <c r="CY65" s="408"/>
      <c r="CZ65" s="408"/>
      <c r="DA65" s="408"/>
      <c r="DB65" s="408"/>
      <c r="DC65" s="408"/>
      <c r="DD65" s="408"/>
      <c r="DE65" s="408"/>
      <c r="DF65" s="408"/>
      <c r="DG65" s="408"/>
      <c r="DH65" s="408"/>
      <c r="DI65" s="408"/>
      <c r="DJ65" s="408"/>
      <c r="DK65" s="408"/>
      <c r="DL65" s="408"/>
      <c r="DM65" s="408"/>
      <c r="DN65" s="408"/>
      <c r="DO65" s="408"/>
      <c r="DP65" s="408"/>
      <c r="DQ65" s="408"/>
      <c r="DR65" s="408"/>
      <c r="DS65" s="408"/>
      <c r="DT65" s="408"/>
      <c r="DU65" s="408"/>
      <c r="DV65" s="408"/>
    </row>
    <row r="66" spans="1:126" x14ac:dyDescent="0.15">
      <c r="A66" s="34" t="s">
        <v>79</v>
      </c>
      <c r="B66" s="41" t="s">
        <v>39</v>
      </c>
      <c r="C66" s="24" t="s">
        <v>39</v>
      </c>
      <c r="D66" s="24" t="s">
        <v>39</v>
      </c>
      <c r="E66" s="24" t="s">
        <v>39</v>
      </c>
      <c r="F66" s="24" t="s">
        <v>39</v>
      </c>
      <c r="G66" s="24" t="s">
        <v>39</v>
      </c>
      <c r="H66" s="24" t="s">
        <v>39</v>
      </c>
      <c r="I66" s="24" t="s">
        <v>39</v>
      </c>
      <c r="J66" s="24" t="s">
        <v>39</v>
      </c>
      <c r="K66" s="24" t="s">
        <v>39</v>
      </c>
      <c r="L66" s="24" t="s">
        <v>39</v>
      </c>
      <c r="M66" s="24" t="s">
        <v>39</v>
      </c>
      <c r="N66" s="24" t="s">
        <v>39</v>
      </c>
      <c r="O66" s="24" t="s">
        <v>39</v>
      </c>
      <c r="P66" s="24" t="s">
        <v>39</v>
      </c>
      <c r="Q66" s="24" t="s">
        <v>39</v>
      </c>
      <c r="R66" s="24" t="s">
        <v>39</v>
      </c>
      <c r="S66" s="24" t="s">
        <v>39</v>
      </c>
      <c r="T66" s="24" t="s">
        <v>39</v>
      </c>
      <c r="U66" s="24" t="s">
        <v>39</v>
      </c>
      <c r="V66" s="24" t="s">
        <v>39</v>
      </c>
      <c r="W66" s="24" t="s">
        <v>39</v>
      </c>
      <c r="X66" s="24" t="s">
        <v>39</v>
      </c>
      <c r="Y66" s="24" t="s">
        <v>39</v>
      </c>
      <c r="Z66" s="24" t="s">
        <v>39</v>
      </c>
      <c r="AA66" s="24" t="s">
        <v>39</v>
      </c>
      <c r="AB66" s="24" t="s">
        <v>39</v>
      </c>
      <c r="AC66" s="24" t="s">
        <v>39</v>
      </c>
      <c r="AD66" s="24" t="s">
        <v>39</v>
      </c>
      <c r="AE66" s="24" t="s">
        <v>39</v>
      </c>
      <c r="AF66" s="24" t="s">
        <v>39</v>
      </c>
      <c r="AG66" s="24" t="s">
        <v>39</v>
      </c>
      <c r="AH66" s="24" t="s">
        <v>39</v>
      </c>
      <c r="AI66" s="24" t="s">
        <v>39</v>
      </c>
      <c r="AJ66" s="24" t="s">
        <v>39</v>
      </c>
      <c r="AK66" s="24" t="s">
        <v>39</v>
      </c>
      <c r="AL66" s="24" t="s">
        <v>39</v>
      </c>
      <c r="AM66" s="24">
        <v>212</v>
      </c>
      <c r="AN66" s="24">
        <v>369</v>
      </c>
      <c r="AO66" s="24">
        <v>252</v>
      </c>
      <c r="AP66" s="24">
        <v>292</v>
      </c>
      <c r="AQ66" s="24">
        <v>312</v>
      </c>
      <c r="AR66" s="24">
        <v>292</v>
      </c>
      <c r="AS66" s="24">
        <v>303</v>
      </c>
      <c r="AT66" s="24">
        <v>326</v>
      </c>
      <c r="AU66" s="24">
        <v>304</v>
      </c>
      <c r="AV66" s="24">
        <v>325</v>
      </c>
      <c r="AW66" s="24">
        <v>309</v>
      </c>
      <c r="AX66" s="18">
        <v>314</v>
      </c>
      <c r="AY66" s="18">
        <v>300</v>
      </c>
      <c r="AZ66" s="18">
        <v>310</v>
      </c>
      <c r="BA66" s="18">
        <v>315</v>
      </c>
      <c r="BB66" s="18">
        <v>305</v>
      </c>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08"/>
      <c r="BY66" s="408"/>
      <c r="BZ66" s="408"/>
      <c r="CA66" s="408"/>
      <c r="CB66" s="408"/>
      <c r="CC66" s="408"/>
      <c r="CD66" s="408"/>
      <c r="CE66" s="408"/>
      <c r="CF66" s="408"/>
      <c r="CG66" s="408"/>
      <c r="CH66" s="408"/>
      <c r="CI66" s="408"/>
      <c r="CJ66" s="408"/>
      <c r="CK66" s="408"/>
      <c r="CL66" s="408"/>
      <c r="CM66" s="408"/>
      <c r="CN66" s="408"/>
      <c r="CO66" s="408"/>
      <c r="CP66" s="408"/>
      <c r="CQ66" s="408"/>
      <c r="CR66" s="408"/>
      <c r="CS66" s="408"/>
      <c r="CT66" s="408"/>
      <c r="CU66" s="408"/>
      <c r="CV66" s="408"/>
      <c r="CW66" s="408"/>
      <c r="CX66" s="408"/>
      <c r="CY66" s="408"/>
      <c r="CZ66" s="408"/>
      <c r="DA66" s="408"/>
      <c r="DB66" s="408"/>
      <c r="DC66" s="408"/>
      <c r="DD66" s="408"/>
      <c r="DE66" s="408"/>
      <c r="DF66" s="408"/>
      <c r="DG66" s="408"/>
      <c r="DH66" s="408"/>
      <c r="DI66" s="408"/>
      <c r="DJ66" s="408"/>
      <c r="DK66" s="408"/>
      <c r="DL66" s="408"/>
      <c r="DM66" s="408"/>
      <c r="DN66" s="408"/>
      <c r="DO66" s="408"/>
      <c r="DP66" s="408"/>
      <c r="DQ66" s="408"/>
      <c r="DR66" s="408"/>
      <c r="DS66" s="408"/>
      <c r="DT66" s="408"/>
      <c r="DU66" s="408"/>
      <c r="DV66" s="408"/>
    </row>
    <row r="67" spans="1:126" x14ac:dyDescent="0.15">
      <c r="A67" s="34" t="s">
        <v>80</v>
      </c>
      <c r="B67" s="41">
        <v>10086</v>
      </c>
      <c r="C67" s="24">
        <v>9960</v>
      </c>
      <c r="D67" s="24">
        <v>9043</v>
      </c>
      <c r="E67" s="24">
        <v>8864</v>
      </c>
      <c r="F67" s="24">
        <v>8070</v>
      </c>
      <c r="G67" s="24">
        <v>7705</v>
      </c>
      <c r="H67" s="24">
        <v>7316</v>
      </c>
      <c r="I67" s="24">
        <v>7441</v>
      </c>
      <c r="J67" s="24">
        <v>7390</v>
      </c>
      <c r="K67" s="24">
        <v>7534</v>
      </c>
      <c r="L67" s="24">
        <v>7126</v>
      </c>
      <c r="M67" s="24">
        <v>7310</v>
      </c>
      <c r="N67" s="24">
        <v>7399</v>
      </c>
      <c r="O67" s="24">
        <v>7415</v>
      </c>
      <c r="P67" s="24">
        <v>7073</v>
      </c>
      <c r="Q67" s="24">
        <v>6884</v>
      </c>
      <c r="R67" s="24">
        <v>7070</v>
      </c>
      <c r="S67" s="24">
        <v>6867</v>
      </c>
      <c r="T67" s="24">
        <v>6534</v>
      </c>
      <c r="U67" s="24">
        <v>6656</v>
      </c>
      <c r="V67" s="24">
        <v>6577</v>
      </c>
      <c r="W67" s="24">
        <v>6636</v>
      </c>
      <c r="X67" s="24">
        <v>6350</v>
      </c>
      <c r="Y67" s="24">
        <v>6215</v>
      </c>
      <c r="Z67" s="24">
        <v>5786</v>
      </c>
      <c r="AA67" s="24">
        <v>5718</v>
      </c>
      <c r="AB67" s="24">
        <v>6000</v>
      </c>
      <c r="AC67" s="24">
        <v>5968</v>
      </c>
      <c r="AD67" s="24">
        <v>6101</v>
      </c>
      <c r="AE67" s="24">
        <v>5969</v>
      </c>
      <c r="AF67" s="24">
        <v>5706</v>
      </c>
      <c r="AG67" s="24">
        <v>5822</v>
      </c>
      <c r="AH67" s="24">
        <v>5864</v>
      </c>
      <c r="AI67" s="24">
        <v>5557</v>
      </c>
      <c r="AJ67" s="24">
        <v>5376</v>
      </c>
      <c r="AK67" s="24">
        <v>5489</v>
      </c>
      <c r="AL67" s="24">
        <v>5416</v>
      </c>
      <c r="AM67" s="24">
        <v>5492</v>
      </c>
      <c r="AN67" s="24">
        <v>5617</v>
      </c>
      <c r="AO67" s="24">
        <v>5371</v>
      </c>
      <c r="AP67" s="24">
        <v>4941</v>
      </c>
      <c r="AQ67" s="24">
        <v>4888</v>
      </c>
      <c r="AR67" s="24">
        <v>5006</v>
      </c>
      <c r="AS67" s="24">
        <v>5100</v>
      </c>
      <c r="AT67" s="24">
        <v>5022</v>
      </c>
      <c r="AU67" s="24">
        <v>5449</v>
      </c>
      <c r="AV67" s="24">
        <v>5291</v>
      </c>
      <c r="AW67" s="24">
        <v>5213</v>
      </c>
      <c r="AX67" s="18">
        <v>5399</v>
      </c>
      <c r="AY67" s="18">
        <v>5518</v>
      </c>
      <c r="AZ67" s="18">
        <v>5541</v>
      </c>
      <c r="BA67" s="18">
        <v>5306</v>
      </c>
      <c r="BB67" s="18">
        <v>5400</v>
      </c>
      <c r="BC67" s="408"/>
      <c r="BD67" s="408"/>
      <c r="BE67" s="408"/>
      <c r="BF67" s="408"/>
      <c r="BG67" s="408"/>
      <c r="BH67" s="408"/>
      <c r="BI67" s="408"/>
      <c r="BJ67" s="408"/>
      <c r="BK67" s="408"/>
      <c r="BL67" s="408"/>
      <c r="BM67" s="408"/>
      <c r="BN67" s="408"/>
      <c r="BO67" s="408"/>
      <c r="BP67" s="408"/>
      <c r="BQ67" s="408"/>
      <c r="BR67" s="408"/>
      <c r="BS67" s="408"/>
      <c r="BT67" s="408"/>
      <c r="BU67" s="408"/>
      <c r="BV67" s="408"/>
      <c r="BW67" s="408"/>
      <c r="BX67" s="408"/>
      <c r="BY67" s="408"/>
      <c r="BZ67" s="408"/>
      <c r="CA67" s="408"/>
      <c r="CB67" s="408"/>
      <c r="CC67" s="408"/>
      <c r="CD67" s="408"/>
      <c r="CE67" s="408"/>
      <c r="CF67" s="408"/>
      <c r="CG67" s="408"/>
      <c r="CH67" s="408"/>
      <c r="CI67" s="408"/>
      <c r="CJ67" s="408"/>
      <c r="CK67" s="408"/>
      <c r="CL67" s="408"/>
      <c r="CM67" s="408"/>
      <c r="CN67" s="408"/>
      <c r="CO67" s="408"/>
      <c r="CP67" s="408"/>
      <c r="CQ67" s="408"/>
      <c r="CR67" s="408"/>
      <c r="CS67" s="408"/>
      <c r="CT67" s="408"/>
      <c r="CU67" s="408"/>
      <c r="CV67" s="408"/>
      <c r="CW67" s="408"/>
      <c r="CX67" s="408"/>
      <c r="CY67" s="408"/>
      <c r="CZ67" s="408"/>
      <c r="DA67" s="408"/>
      <c r="DB67" s="408"/>
      <c r="DC67" s="408"/>
      <c r="DD67" s="408"/>
      <c r="DE67" s="408"/>
      <c r="DF67" s="408"/>
      <c r="DG67" s="408"/>
      <c r="DH67" s="408"/>
      <c r="DI67" s="408"/>
      <c r="DJ67" s="408"/>
      <c r="DK67" s="408"/>
      <c r="DL67" s="408"/>
      <c r="DM67" s="408"/>
      <c r="DN67" s="408"/>
      <c r="DO67" s="408"/>
      <c r="DP67" s="408"/>
      <c r="DQ67" s="408"/>
      <c r="DR67" s="408"/>
      <c r="DS67" s="408"/>
      <c r="DT67" s="408"/>
      <c r="DU67" s="408"/>
      <c r="DV67" s="408"/>
    </row>
    <row r="68" spans="1:126" x14ac:dyDescent="0.15">
      <c r="A68" s="34" t="s">
        <v>81</v>
      </c>
      <c r="B68" s="41">
        <v>871</v>
      </c>
      <c r="C68" s="24">
        <v>898</v>
      </c>
      <c r="D68" s="24">
        <v>877</v>
      </c>
      <c r="E68" s="24">
        <v>946</v>
      </c>
      <c r="F68" s="24">
        <v>858</v>
      </c>
      <c r="G68" s="24">
        <v>778</v>
      </c>
      <c r="H68" s="24">
        <v>774</v>
      </c>
      <c r="I68" s="24">
        <v>826</v>
      </c>
      <c r="J68" s="24">
        <v>721</v>
      </c>
      <c r="K68" s="24">
        <v>771</v>
      </c>
      <c r="L68" s="24">
        <v>710</v>
      </c>
      <c r="M68" s="24">
        <v>729</v>
      </c>
      <c r="N68" s="24">
        <v>733</v>
      </c>
      <c r="O68" s="24">
        <v>694</v>
      </c>
      <c r="P68" s="24">
        <v>707</v>
      </c>
      <c r="Q68" s="24">
        <v>718</v>
      </c>
      <c r="R68" s="24">
        <v>741</v>
      </c>
      <c r="S68" s="24">
        <v>664</v>
      </c>
      <c r="T68" s="24">
        <v>699</v>
      </c>
      <c r="U68" s="24">
        <v>661</v>
      </c>
      <c r="V68" s="24">
        <v>621</v>
      </c>
      <c r="W68" s="24">
        <v>589</v>
      </c>
      <c r="X68" s="24">
        <v>618</v>
      </c>
      <c r="Y68" s="24">
        <v>600</v>
      </c>
      <c r="Z68" s="24">
        <v>545</v>
      </c>
      <c r="AA68" s="24">
        <v>609</v>
      </c>
      <c r="AB68" s="24">
        <v>614</v>
      </c>
      <c r="AC68" s="24">
        <v>578</v>
      </c>
      <c r="AD68" s="24">
        <v>590</v>
      </c>
      <c r="AE68" s="24">
        <v>524</v>
      </c>
      <c r="AF68" s="24">
        <v>556</v>
      </c>
      <c r="AG68" s="24">
        <v>499</v>
      </c>
      <c r="AH68" s="24">
        <v>514</v>
      </c>
      <c r="AI68" s="24">
        <v>508</v>
      </c>
      <c r="AJ68" s="24">
        <v>549</v>
      </c>
      <c r="AK68" s="24">
        <v>519</v>
      </c>
      <c r="AL68" s="24">
        <v>478</v>
      </c>
      <c r="AM68" s="24">
        <v>449</v>
      </c>
      <c r="AN68" s="24">
        <v>463</v>
      </c>
      <c r="AO68" s="24">
        <v>371</v>
      </c>
      <c r="AP68" s="24">
        <v>427</v>
      </c>
      <c r="AQ68" s="24">
        <v>439</v>
      </c>
      <c r="AR68" s="24">
        <v>397</v>
      </c>
      <c r="AS68" s="24">
        <v>407</v>
      </c>
      <c r="AT68" s="24">
        <v>422</v>
      </c>
      <c r="AU68" s="24">
        <v>450</v>
      </c>
      <c r="AV68" s="24">
        <v>392</v>
      </c>
      <c r="AW68" s="24">
        <v>399</v>
      </c>
      <c r="AX68" s="18">
        <v>407</v>
      </c>
      <c r="AY68" s="18">
        <v>395</v>
      </c>
      <c r="AZ68" s="18">
        <v>389</v>
      </c>
      <c r="BA68" s="18">
        <v>365</v>
      </c>
      <c r="BB68" s="18">
        <v>397</v>
      </c>
      <c r="BC68" s="408"/>
      <c r="BD68" s="408"/>
      <c r="BE68" s="408"/>
      <c r="BF68" s="408"/>
      <c r="BG68" s="408"/>
      <c r="BH68" s="408"/>
      <c r="BI68" s="408"/>
      <c r="BJ68" s="408"/>
      <c r="BK68" s="408"/>
      <c r="BL68" s="408"/>
      <c r="BM68" s="408"/>
      <c r="BN68" s="408"/>
      <c r="BO68" s="408"/>
      <c r="BP68" s="408"/>
      <c r="BQ68" s="408"/>
      <c r="BR68" s="408"/>
      <c r="BS68" s="408"/>
      <c r="BT68" s="408"/>
      <c r="BU68" s="408"/>
      <c r="BV68" s="408"/>
      <c r="BW68" s="408"/>
      <c r="BX68" s="408"/>
      <c r="BY68" s="408"/>
      <c r="BZ68" s="408"/>
      <c r="CA68" s="408"/>
      <c r="CB68" s="408"/>
      <c r="CC68" s="408"/>
      <c r="CD68" s="408"/>
      <c r="CE68" s="408"/>
      <c r="CF68" s="408"/>
      <c r="CG68" s="408"/>
      <c r="CH68" s="408"/>
      <c r="CI68" s="408"/>
      <c r="CJ68" s="408"/>
      <c r="CK68" s="408"/>
      <c r="CL68" s="408"/>
      <c r="CM68" s="408"/>
      <c r="CN68" s="408"/>
      <c r="CO68" s="408"/>
      <c r="CP68" s="408"/>
      <c r="CQ68" s="408"/>
      <c r="CR68" s="408"/>
      <c r="CS68" s="408"/>
      <c r="CT68" s="408"/>
      <c r="CU68" s="408"/>
      <c r="CV68" s="408"/>
      <c r="CW68" s="408"/>
      <c r="CX68" s="408"/>
      <c r="CY68" s="408"/>
      <c r="CZ68" s="408"/>
      <c r="DA68" s="408"/>
      <c r="DB68" s="408"/>
      <c r="DC68" s="408"/>
      <c r="DD68" s="408"/>
      <c r="DE68" s="408"/>
      <c r="DF68" s="408"/>
      <c r="DG68" s="408"/>
      <c r="DH68" s="408"/>
      <c r="DI68" s="408"/>
      <c r="DJ68" s="408"/>
      <c r="DK68" s="408"/>
      <c r="DL68" s="408"/>
      <c r="DM68" s="408"/>
      <c r="DN68" s="408"/>
      <c r="DO68" s="408"/>
      <c r="DP68" s="408"/>
      <c r="DQ68" s="408"/>
      <c r="DR68" s="408"/>
      <c r="DS68" s="408"/>
      <c r="DT68" s="408"/>
      <c r="DU68" s="408"/>
      <c r="DV68" s="408"/>
    </row>
    <row r="69" spans="1:126" x14ac:dyDescent="0.15">
      <c r="A69" s="34" t="s">
        <v>82</v>
      </c>
      <c r="B69" s="41">
        <v>1213</v>
      </c>
      <c r="C69" s="24">
        <v>1123</v>
      </c>
      <c r="D69" s="24">
        <v>1056</v>
      </c>
      <c r="E69" s="24">
        <v>923</v>
      </c>
      <c r="F69" s="24">
        <v>837</v>
      </c>
      <c r="G69" s="24">
        <v>734</v>
      </c>
      <c r="H69" s="24">
        <v>714</v>
      </c>
      <c r="I69" s="24">
        <v>639</v>
      </c>
      <c r="J69" s="24">
        <v>601</v>
      </c>
      <c r="K69" s="24">
        <v>563</v>
      </c>
      <c r="L69" s="24">
        <v>546</v>
      </c>
      <c r="M69" s="24">
        <v>587</v>
      </c>
      <c r="N69" s="24">
        <v>491</v>
      </c>
      <c r="O69" s="24">
        <v>553</v>
      </c>
      <c r="P69" s="24">
        <v>605</v>
      </c>
      <c r="Q69" s="24">
        <v>580</v>
      </c>
      <c r="R69" s="24">
        <v>595</v>
      </c>
      <c r="S69" s="24">
        <v>575</v>
      </c>
      <c r="T69" s="24">
        <v>551</v>
      </c>
      <c r="U69" s="24">
        <v>528</v>
      </c>
      <c r="V69" s="24">
        <v>525</v>
      </c>
      <c r="W69" s="24">
        <v>544</v>
      </c>
      <c r="X69" s="24">
        <v>510</v>
      </c>
      <c r="Y69" s="24">
        <v>545</v>
      </c>
      <c r="Z69" s="24">
        <v>508</v>
      </c>
      <c r="AA69" s="24">
        <v>570</v>
      </c>
      <c r="AB69" s="24">
        <v>578</v>
      </c>
      <c r="AC69" s="24">
        <v>561</v>
      </c>
      <c r="AD69" s="24">
        <v>613</v>
      </c>
      <c r="AE69" s="24">
        <v>518</v>
      </c>
      <c r="AF69" s="24">
        <v>539</v>
      </c>
      <c r="AG69" s="24">
        <v>596</v>
      </c>
      <c r="AH69" s="24">
        <v>527</v>
      </c>
      <c r="AI69" s="24">
        <v>488</v>
      </c>
      <c r="AJ69" s="24">
        <v>532</v>
      </c>
      <c r="AK69" s="24">
        <v>505</v>
      </c>
      <c r="AL69" s="24">
        <v>518</v>
      </c>
      <c r="AM69" s="24">
        <v>500</v>
      </c>
      <c r="AN69" s="24">
        <v>521</v>
      </c>
      <c r="AO69" s="24">
        <v>483</v>
      </c>
      <c r="AP69" s="24">
        <v>485</v>
      </c>
      <c r="AQ69" s="24">
        <v>427</v>
      </c>
      <c r="AR69" s="24">
        <v>486</v>
      </c>
      <c r="AS69" s="24">
        <v>523</v>
      </c>
      <c r="AT69" s="24">
        <v>467</v>
      </c>
      <c r="AU69" s="24">
        <v>522</v>
      </c>
      <c r="AV69" s="24">
        <v>479</v>
      </c>
      <c r="AW69" s="24">
        <v>535</v>
      </c>
      <c r="AX69" s="18">
        <v>526</v>
      </c>
      <c r="AY69" s="18">
        <v>510</v>
      </c>
      <c r="AZ69" s="18">
        <v>569</v>
      </c>
      <c r="BA69" s="18">
        <v>547</v>
      </c>
      <c r="BB69" s="18">
        <v>556</v>
      </c>
      <c r="BC69" s="408"/>
      <c r="BD69" s="408"/>
      <c r="BE69" s="408"/>
      <c r="BF69" s="408"/>
      <c r="BG69" s="408"/>
      <c r="BH69" s="408"/>
      <c r="BI69" s="408"/>
      <c r="BJ69" s="408"/>
      <c r="BK69" s="408"/>
      <c r="BL69" s="408"/>
      <c r="BM69" s="408"/>
      <c r="BN69" s="408"/>
      <c r="BO69" s="408"/>
      <c r="BP69" s="408"/>
      <c r="BQ69" s="408"/>
      <c r="BR69" s="408"/>
      <c r="BS69" s="408"/>
      <c r="BT69" s="408"/>
      <c r="BU69" s="408"/>
      <c r="BV69" s="408"/>
      <c r="BW69" s="408"/>
      <c r="BX69" s="408"/>
      <c r="BY69" s="408"/>
      <c r="BZ69" s="408"/>
      <c r="CA69" s="408"/>
      <c r="CB69" s="408"/>
      <c r="CC69" s="408"/>
      <c r="CD69" s="408"/>
      <c r="CE69" s="408"/>
      <c r="CF69" s="408"/>
      <c r="CG69" s="408"/>
      <c r="CH69" s="408"/>
      <c r="CI69" s="408"/>
      <c r="CJ69" s="408"/>
      <c r="CK69" s="408"/>
      <c r="CL69" s="408"/>
      <c r="CM69" s="408"/>
      <c r="CN69" s="408"/>
      <c r="CO69" s="408"/>
      <c r="CP69" s="408"/>
      <c r="CQ69" s="408"/>
      <c r="CR69" s="408"/>
      <c r="CS69" s="408"/>
      <c r="CT69" s="408"/>
      <c r="CU69" s="408"/>
      <c r="CV69" s="408"/>
      <c r="CW69" s="408"/>
      <c r="CX69" s="408"/>
      <c r="CY69" s="408"/>
      <c r="CZ69" s="408"/>
      <c r="DA69" s="408"/>
      <c r="DB69" s="408"/>
      <c r="DC69" s="408"/>
      <c r="DD69" s="408"/>
      <c r="DE69" s="408"/>
      <c r="DF69" s="408"/>
      <c r="DG69" s="408"/>
      <c r="DH69" s="408"/>
      <c r="DI69" s="408"/>
      <c r="DJ69" s="408"/>
      <c r="DK69" s="408"/>
      <c r="DL69" s="408"/>
      <c r="DM69" s="408"/>
      <c r="DN69" s="408"/>
      <c r="DO69" s="408"/>
      <c r="DP69" s="408"/>
      <c r="DQ69" s="408"/>
      <c r="DR69" s="408"/>
      <c r="DS69" s="408"/>
      <c r="DT69" s="408"/>
      <c r="DU69" s="408"/>
      <c r="DV69" s="408"/>
    </row>
    <row r="70" spans="1:126" x14ac:dyDescent="0.15">
      <c r="A70" s="34" t="s">
        <v>83</v>
      </c>
      <c r="B70" s="41" t="s">
        <v>39</v>
      </c>
      <c r="C70" s="24" t="s">
        <v>39</v>
      </c>
      <c r="D70" s="24" t="s">
        <v>39</v>
      </c>
      <c r="E70" s="24" t="s">
        <v>39</v>
      </c>
      <c r="F70" s="24" t="s">
        <v>39</v>
      </c>
      <c r="G70" s="24" t="s">
        <v>39</v>
      </c>
      <c r="H70" s="24" t="s">
        <v>39</v>
      </c>
      <c r="I70" s="24" t="s">
        <v>39</v>
      </c>
      <c r="J70" s="24" t="s">
        <v>39</v>
      </c>
      <c r="K70" s="24" t="s">
        <v>39</v>
      </c>
      <c r="L70" s="24" t="s">
        <v>39</v>
      </c>
      <c r="M70" s="24" t="s">
        <v>39</v>
      </c>
      <c r="N70" s="24" t="s">
        <v>39</v>
      </c>
      <c r="O70" s="24" t="s">
        <v>39</v>
      </c>
      <c r="P70" s="24" t="s">
        <v>39</v>
      </c>
      <c r="Q70" s="24" t="s">
        <v>39</v>
      </c>
      <c r="R70" s="24" t="s">
        <v>39</v>
      </c>
      <c r="S70" s="24" t="s">
        <v>39</v>
      </c>
      <c r="T70" s="24" t="s">
        <v>39</v>
      </c>
      <c r="U70" s="24" t="s">
        <v>39</v>
      </c>
      <c r="V70" s="24" t="s">
        <v>39</v>
      </c>
      <c r="W70" s="24" t="s">
        <v>39</v>
      </c>
      <c r="X70" s="24" t="s">
        <v>39</v>
      </c>
      <c r="Y70" s="24" t="s">
        <v>39</v>
      </c>
      <c r="Z70" s="24" t="s">
        <v>39</v>
      </c>
      <c r="AA70" s="24" t="s">
        <v>39</v>
      </c>
      <c r="AB70" s="24" t="s">
        <v>39</v>
      </c>
      <c r="AC70" s="24" t="s">
        <v>39</v>
      </c>
      <c r="AD70" s="24" t="s">
        <v>39</v>
      </c>
      <c r="AE70" s="24" t="s">
        <v>39</v>
      </c>
      <c r="AF70" s="24" t="s">
        <v>39</v>
      </c>
      <c r="AG70" s="24" t="s">
        <v>39</v>
      </c>
      <c r="AH70" s="24" t="s">
        <v>39</v>
      </c>
      <c r="AI70" s="24" t="s">
        <v>39</v>
      </c>
      <c r="AJ70" s="24" t="s">
        <v>39</v>
      </c>
      <c r="AK70" s="24" t="s">
        <v>39</v>
      </c>
      <c r="AL70" s="24">
        <v>56</v>
      </c>
      <c r="AM70" s="24">
        <v>77</v>
      </c>
      <c r="AN70" s="24">
        <v>104</v>
      </c>
      <c r="AO70" s="24">
        <v>98</v>
      </c>
      <c r="AP70" s="24">
        <v>84</v>
      </c>
      <c r="AQ70" s="24">
        <v>96</v>
      </c>
      <c r="AR70" s="24">
        <v>90</v>
      </c>
      <c r="AS70" s="24">
        <v>92</v>
      </c>
      <c r="AT70" s="24">
        <v>57</v>
      </c>
      <c r="AU70" s="24">
        <v>88</v>
      </c>
      <c r="AV70" s="24">
        <v>91</v>
      </c>
      <c r="AW70" s="24">
        <v>89</v>
      </c>
      <c r="AX70" s="18">
        <v>98</v>
      </c>
      <c r="AY70" s="18">
        <v>97</v>
      </c>
      <c r="AZ70" s="18">
        <v>97</v>
      </c>
      <c r="BA70" s="18">
        <v>97</v>
      </c>
      <c r="BB70" s="18">
        <v>113</v>
      </c>
      <c r="BC70" s="408"/>
      <c r="BD70" s="408"/>
      <c r="BE70" s="408"/>
      <c r="BF70" s="408"/>
      <c r="BG70" s="408"/>
      <c r="BH70" s="408"/>
      <c r="BI70" s="408"/>
      <c r="BJ70" s="408"/>
      <c r="BK70" s="408"/>
      <c r="BL70" s="408"/>
      <c r="BM70" s="408"/>
      <c r="BN70" s="408"/>
      <c r="BO70" s="408"/>
      <c r="BP70" s="408"/>
      <c r="BQ70" s="408"/>
      <c r="BR70" s="408"/>
      <c r="BS70" s="408"/>
      <c r="BT70" s="408"/>
      <c r="BU70" s="408"/>
      <c r="BV70" s="408"/>
      <c r="BW70" s="408"/>
      <c r="BX70" s="408"/>
      <c r="BY70" s="408"/>
      <c r="BZ70" s="408"/>
      <c r="CA70" s="408"/>
      <c r="CB70" s="408"/>
      <c r="CC70" s="408"/>
      <c r="CD70" s="408"/>
      <c r="CE70" s="408"/>
      <c r="CF70" s="408"/>
      <c r="CG70" s="408"/>
      <c r="CH70" s="408"/>
      <c r="CI70" s="408"/>
      <c r="CJ70" s="408"/>
      <c r="CK70" s="408"/>
      <c r="CL70" s="408"/>
      <c r="CM70" s="408"/>
      <c r="CN70" s="408"/>
      <c r="CO70" s="408"/>
      <c r="CP70" s="408"/>
      <c r="CQ70" s="408"/>
      <c r="CR70" s="408"/>
      <c r="CS70" s="408"/>
      <c r="CT70" s="408"/>
      <c r="CU70" s="408"/>
      <c r="CV70" s="408"/>
      <c r="CW70" s="408"/>
      <c r="CX70" s="408"/>
      <c r="CY70" s="408"/>
      <c r="CZ70" s="408"/>
      <c r="DA70" s="408"/>
      <c r="DB70" s="408"/>
      <c r="DC70" s="408"/>
      <c r="DD70" s="408"/>
      <c r="DE70" s="408"/>
      <c r="DF70" s="408"/>
      <c r="DG70" s="408"/>
      <c r="DH70" s="408"/>
      <c r="DI70" s="408"/>
      <c r="DJ70" s="408"/>
      <c r="DK70" s="408"/>
      <c r="DL70" s="408"/>
      <c r="DM70" s="408"/>
      <c r="DN70" s="408"/>
      <c r="DO70" s="408"/>
      <c r="DP70" s="408"/>
      <c r="DQ70" s="408"/>
      <c r="DR70" s="408"/>
      <c r="DS70" s="408"/>
      <c r="DT70" s="408"/>
      <c r="DU70" s="408"/>
      <c r="DV70" s="408"/>
    </row>
    <row r="71" spans="1:126" x14ac:dyDescent="0.15">
      <c r="A71" s="34" t="s">
        <v>84</v>
      </c>
      <c r="B71" s="41">
        <v>316</v>
      </c>
      <c r="C71" s="24">
        <v>319</v>
      </c>
      <c r="D71" s="24">
        <v>357</v>
      </c>
      <c r="E71" s="24">
        <v>352</v>
      </c>
      <c r="F71" s="24">
        <v>279</v>
      </c>
      <c r="G71" s="24">
        <v>235</v>
      </c>
      <c r="H71" s="24">
        <v>230</v>
      </c>
      <c r="I71" s="24">
        <v>222</v>
      </c>
      <c r="J71" s="24">
        <v>237</v>
      </c>
      <c r="K71" s="24">
        <v>220</v>
      </c>
      <c r="L71" s="24">
        <v>214</v>
      </c>
      <c r="M71" s="24">
        <v>213</v>
      </c>
      <c r="N71" s="24">
        <v>260</v>
      </c>
      <c r="O71" s="24">
        <v>263</v>
      </c>
      <c r="P71" s="24">
        <v>267</v>
      </c>
      <c r="Q71" s="24">
        <v>243</v>
      </c>
      <c r="R71" s="24">
        <v>286</v>
      </c>
      <c r="S71" s="24">
        <v>278</v>
      </c>
      <c r="T71" s="24">
        <v>311</v>
      </c>
      <c r="U71" s="24">
        <v>340</v>
      </c>
      <c r="V71" s="24">
        <v>285</v>
      </c>
      <c r="W71" s="24">
        <v>380</v>
      </c>
      <c r="X71" s="24">
        <v>376</v>
      </c>
      <c r="Y71" s="24">
        <v>316</v>
      </c>
      <c r="Z71" s="24">
        <v>291</v>
      </c>
      <c r="AA71" s="24">
        <v>293</v>
      </c>
      <c r="AB71" s="24">
        <v>352</v>
      </c>
      <c r="AC71" s="24">
        <v>362</v>
      </c>
      <c r="AD71" s="24">
        <v>354</v>
      </c>
      <c r="AE71" s="24">
        <v>283</v>
      </c>
      <c r="AF71" s="24">
        <v>332</v>
      </c>
      <c r="AG71" s="24">
        <v>262</v>
      </c>
      <c r="AH71" s="24">
        <v>274</v>
      </c>
      <c r="AI71" s="24">
        <v>262</v>
      </c>
      <c r="AJ71" s="24">
        <v>263</v>
      </c>
      <c r="AK71" s="24">
        <v>280</v>
      </c>
      <c r="AL71" s="24">
        <v>298</v>
      </c>
      <c r="AM71" s="24">
        <v>266</v>
      </c>
      <c r="AN71" s="24">
        <v>229</v>
      </c>
      <c r="AO71" s="24">
        <v>250</v>
      </c>
      <c r="AP71" s="24">
        <v>188</v>
      </c>
      <c r="AQ71" s="24">
        <v>203</v>
      </c>
      <c r="AR71" s="24">
        <v>188</v>
      </c>
      <c r="AS71" s="24">
        <v>226</v>
      </c>
      <c r="AT71" s="24">
        <v>226</v>
      </c>
      <c r="AU71" s="24">
        <v>230</v>
      </c>
      <c r="AV71" s="24">
        <v>235</v>
      </c>
      <c r="AW71" s="24">
        <v>188</v>
      </c>
      <c r="AX71" s="18">
        <v>222</v>
      </c>
      <c r="AY71" s="18">
        <v>255</v>
      </c>
      <c r="AZ71" s="18">
        <v>178</v>
      </c>
      <c r="BA71" s="18">
        <v>215</v>
      </c>
      <c r="BB71" s="18">
        <v>200</v>
      </c>
      <c r="BC71" s="408"/>
      <c r="BD71" s="408"/>
      <c r="BE71" s="408"/>
      <c r="BF71" s="408"/>
      <c r="BG71" s="408"/>
      <c r="BH71" s="408"/>
      <c r="BI71" s="408"/>
      <c r="BJ71" s="408"/>
      <c r="BK71" s="408"/>
      <c r="BL71" s="408"/>
      <c r="BM71" s="408"/>
      <c r="BN71" s="408"/>
      <c r="BO71" s="408"/>
      <c r="BP71" s="408"/>
      <c r="BQ71" s="408"/>
      <c r="BR71" s="408"/>
      <c r="BS71" s="408"/>
      <c r="BT71" s="408"/>
      <c r="BU71" s="408"/>
      <c r="BV71" s="408"/>
      <c r="BW71" s="408"/>
      <c r="BX71" s="408"/>
      <c r="BY71" s="408"/>
      <c r="BZ71" s="408"/>
      <c r="CA71" s="408"/>
      <c r="CB71" s="408"/>
      <c r="CC71" s="408"/>
      <c r="CD71" s="408"/>
      <c r="CE71" s="408"/>
      <c r="CF71" s="408"/>
      <c r="CG71" s="408"/>
      <c r="CH71" s="408"/>
      <c r="CI71" s="408"/>
      <c r="CJ71" s="408"/>
      <c r="CK71" s="408"/>
      <c r="CL71" s="408"/>
      <c r="CM71" s="408"/>
      <c r="CN71" s="408"/>
      <c r="CO71" s="408"/>
      <c r="CP71" s="408"/>
      <c r="CQ71" s="408"/>
      <c r="CR71" s="408"/>
      <c r="CS71" s="408"/>
      <c r="CT71" s="408"/>
      <c r="CU71" s="408"/>
      <c r="CV71" s="408"/>
      <c r="CW71" s="408"/>
      <c r="CX71" s="408"/>
      <c r="CY71" s="408"/>
      <c r="CZ71" s="408"/>
      <c r="DA71" s="408"/>
      <c r="DB71" s="408"/>
      <c r="DC71" s="408"/>
      <c r="DD71" s="408"/>
      <c r="DE71" s="408"/>
      <c r="DF71" s="408"/>
      <c r="DG71" s="408"/>
      <c r="DH71" s="408"/>
      <c r="DI71" s="408"/>
      <c r="DJ71" s="408"/>
      <c r="DK71" s="408"/>
      <c r="DL71" s="408"/>
      <c r="DM71" s="408"/>
      <c r="DN71" s="408"/>
      <c r="DO71" s="408"/>
      <c r="DP71" s="408"/>
      <c r="DQ71" s="408"/>
      <c r="DR71" s="408"/>
      <c r="DS71" s="408"/>
      <c r="DT71" s="408"/>
      <c r="DU71" s="408"/>
      <c r="DV71" s="408"/>
    </row>
    <row r="72" spans="1:126" x14ac:dyDescent="0.15">
      <c r="A72" s="34" t="s">
        <v>85</v>
      </c>
      <c r="B72" s="41" t="s">
        <v>39</v>
      </c>
      <c r="C72" s="24" t="s">
        <v>39</v>
      </c>
      <c r="D72" s="24" t="s">
        <v>39</v>
      </c>
      <c r="E72" s="24" t="s">
        <v>39</v>
      </c>
      <c r="F72" s="24" t="s">
        <v>39</v>
      </c>
      <c r="G72" s="24" t="s">
        <v>39</v>
      </c>
      <c r="H72" s="24" t="s">
        <v>39</v>
      </c>
      <c r="I72" s="24" t="s">
        <v>39</v>
      </c>
      <c r="J72" s="24" t="s">
        <v>39</v>
      </c>
      <c r="K72" s="24" t="s">
        <v>39</v>
      </c>
      <c r="L72" s="24" t="s">
        <v>39</v>
      </c>
      <c r="M72" s="24" t="s">
        <v>39</v>
      </c>
      <c r="N72" s="24" t="s">
        <v>39</v>
      </c>
      <c r="O72" s="24" t="s">
        <v>39</v>
      </c>
      <c r="P72" s="24" t="s">
        <v>39</v>
      </c>
      <c r="Q72" s="24" t="s">
        <v>39</v>
      </c>
      <c r="R72" s="24" t="s">
        <v>39</v>
      </c>
      <c r="S72" s="24" t="s">
        <v>39</v>
      </c>
      <c r="T72" s="24" t="s">
        <v>39</v>
      </c>
      <c r="U72" s="24" t="s">
        <v>39</v>
      </c>
      <c r="V72" s="24" t="s">
        <v>39</v>
      </c>
      <c r="W72" s="24" t="s">
        <v>39</v>
      </c>
      <c r="X72" s="24" t="s">
        <v>39</v>
      </c>
      <c r="Y72" s="24" t="s">
        <v>39</v>
      </c>
      <c r="Z72" s="24" t="s">
        <v>39</v>
      </c>
      <c r="AA72" s="24" t="s">
        <v>39</v>
      </c>
      <c r="AB72" s="24" t="s">
        <v>39</v>
      </c>
      <c r="AC72" s="24" t="s">
        <v>39</v>
      </c>
      <c r="AD72" s="24" t="s">
        <v>39</v>
      </c>
      <c r="AE72" s="24" t="s">
        <v>39</v>
      </c>
      <c r="AF72" s="24" t="s">
        <v>39</v>
      </c>
      <c r="AG72" s="24" t="s">
        <v>39</v>
      </c>
      <c r="AH72" s="24" t="s">
        <v>39</v>
      </c>
      <c r="AI72" s="24" t="s">
        <v>39</v>
      </c>
      <c r="AJ72" s="24" t="s">
        <v>39</v>
      </c>
      <c r="AK72" s="24" t="s">
        <v>39</v>
      </c>
      <c r="AL72" s="24" t="s">
        <v>39</v>
      </c>
      <c r="AM72" s="24" t="s">
        <v>39</v>
      </c>
      <c r="AN72" s="24" t="s">
        <v>112</v>
      </c>
      <c r="AO72" s="24">
        <v>39</v>
      </c>
      <c r="AP72" s="24">
        <v>60</v>
      </c>
      <c r="AQ72" s="24">
        <v>60</v>
      </c>
      <c r="AR72" s="24">
        <v>74</v>
      </c>
      <c r="AS72" s="24">
        <v>76</v>
      </c>
      <c r="AT72" s="24">
        <v>62</v>
      </c>
      <c r="AU72" s="24">
        <v>79</v>
      </c>
      <c r="AV72" s="24">
        <v>75</v>
      </c>
      <c r="AW72" s="24">
        <v>56</v>
      </c>
      <c r="AX72" s="18">
        <v>69</v>
      </c>
      <c r="AY72" s="18">
        <v>76</v>
      </c>
      <c r="AZ72" s="18">
        <v>61</v>
      </c>
      <c r="BA72" s="18">
        <v>96</v>
      </c>
      <c r="BB72" s="18">
        <v>69</v>
      </c>
      <c r="BC72" s="408"/>
      <c r="BD72" s="408"/>
      <c r="BE72" s="408"/>
      <c r="BF72" s="408"/>
      <c r="BG72" s="408"/>
      <c r="BH72" s="408"/>
      <c r="BI72" s="408"/>
      <c r="BJ72" s="408"/>
      <c r="BK72" s="408"/>
      <c r="BL72" s="408"/>
      <c r="BM72" s="408"/>
      <c r="BN72" s="408"/>
      <c r="BO72" s="408"/>
      <c r="BP72" s="408"/>
      <c r="BQ72" s="408"/>
      <c r="BR72" s="408"/>
      <c r="BS72" s="408"/>
      <c r="BT72" s="408"/>
      <c r="BU72" s="408"/>
      <c r="BV72" s="408"/>
      <c r="BW72" s="408"/>
      <c r="BX72" s="408"/>
      <c r="BY72" s="408"/>
      <c r="BZ72" s="408"/>
      <c r="CA72" s="408"/>
      <c r="CB72" s="408"/>
      <c r="CC72" s="408"/>
      <c r="CD72" s="408"/>
      <c r="CE72" s="408"/>
      <c r="CF72" s="408"/>
      <c r="CG72" s="408"/>
      <c r="CH72" s="408"/>
      <c r="CI72" s="408"/>
      <c r="CJ72" s="408"/>
      <c r="CK72" s="408"/>
      <c r="CL72" s="408"/>
      <c r="CM72" s="408"/>
      <c r="CN72" s="408"/>
      <c r="CO72" s="408"/>
      <c r="CP72" s="408"/>
      <c r="CQ72" s="408"/>
      <c r="CR72" s="408"/>
      <c r="CS72" s="408"/>
      <c r="CT72" s="408"/>
      <c r="CU72" s="408"/>
      <c r="CV72" s="408"/>
      <c r="CW72" s="408"/>
      <c r="CX72" s="408"/>
      <c r="CY72" s="408"/>
      <c r="CZ72" s="408"/>
      <c r="DA72" s="408"/>
      <c r="DB72" s="408"/>
      <c r="DC72" s="408"/>
      <c r="DD72" s="408"/>
      <c r="DE72" s="408"/>
      <c r="DF72" s="408"/>
      <c r="DG72" s="408"/>
      <c r="DH72" s="408"/>
      <c r="DI72" s="408"/>
      <c r="DJ72" s="408"/>
      <c r="DK72" s="408"/>
      <c r="DL72" s="408"/>
      <c r="DM72" s="408"/>
      <c r="DN72" s="408"/>
      <c r="DO72" s="408"/>
      <c r="DP72" s="408"/>
      <c r="DQ72" s="408"/>
      <c r="DR72" s="408"/>
      <c r="DS72" s="408"/>
      <c r="DT72" s="408"/>
      <c r="DU72" s="408"/>
      <c r="DV72" s="408"/>
    </row>
    <row r="73" spans="1:126" x14ac:dyDescent="0.15">
      <c r="A73" s="34" t="s">
        <v>86</v>
      </c>
      <c r="B73" s="41" t="s">
        <v>39</v>
      </c>
      <c r="C73" s="24" t="s">
        <v>39</v>
      </c>
      <c r="D73" s="24" t="s">
        <v>39</v>
      </c>
      <c r="E73" s="24" t="s">
        <v>39</v>
      </c>
      <c r="F73" s="24" t="s">
        <v>39</v>
      </c>
      <c r="G73" s="24" t="s">
        <v>39</v>
      </c>
      <c r="H73" s="24" t="s">
        <v>39</v>
      </c>
      <c r="I73" s="24" t="s">
        <v>39</v>
      </c>
      <c r="J73" s="24" t="s">
        <v>39</v>
      </c>
      <c r="K73" s="24" t="s">
        <v>39</v>
      </c>
      <c r="L73" s="24">
        <v>139</v>
      </c>
      <c r="M73" s="24">
        <v>118</v>
      </c>
      <c r="N73" s="24">
        <v>107</v>
      </c>
      <c r="O73" s="24">
        <v>140</v>
      </c>
      <c r="P73" s="24">
        <v>133</v>
      </c>
      <c r="Q73" s="24">
        <v>151</v>
      </c>
      <c r="R73" s="24">
        <v>145</v>
      </c>
      <c r="S73" s="24">
        <v>164</v>
      </c>
      <c r="T73" s="24">
        <v>135</v>
      </c>
      <c r="U73" s="24">
        <v>133</v>
      </c>
      <c r="V73" s="24">
        <v>142</v>
      </c>
      <c r="W73" s="24">
        <v>141</v>
      </c>
      <c r="X73" s="24">
        <v>148</v>
      </c>
      <c r="Y73" s="24">
        <v>137</v>
      </c>
      <c r="Z73" s="24">
        <v>138</v>
      </c>
      <c r="AA73" s="24">
        <v>127</v>
      </c>
      <c r="AB73" s="24">
        <v>149</v>
      </c>
      <c r="AC73" s="24">
        <v>135</v>
      </c>
      <c r="AD73" s="24">
        <v>122</v>
      </c>
      <c r="AE73" s="24">
        <v>84</v>
      </c>
      <c r="AF73" s="24">
        <v>128</v>
      </c>
      <c r="AG73" s="24">
        <v>100</v>
      </c>
      <c r="AH73" s="24">
        <v>117</v>
      </c>
      <c r="AI73" s="24">
        <v>100</v>
      </c>
      <c r="AJ73" s="24">
        <v>76</v>
      </c>
      <c r="AK73" s="24">
        <v>101</v>
      </c>
      <c r="AL73" s="24">
        <v>98</v>
      </c>
      <c r="AM73" s="24">
        <v>109</v>
      </c>
      <c r="AN73" s="24">
        <v>91</v>
      </c>
      <c r="AO73" s="24">
        <v>82</v>
      </c>
      <c r="AP73" s="24">
        <v>127</v>
      </c>
      <c r="AQ73" s="24">
        <v>93</v>
      </c>
      <c r="AR73" s="24">
        <v>75</v>
      </c>
      <c r="AS73" s="24">
        <v>90</v>
      </c>
      <c r="AT73" s="24">
        <v>105</v>
      </c>
      <c r="AU73" s="24">
        <v>94</v>
      </c>
      <c r="AV73" s="24">
        <v>116</v>
      </c>
      <c r="AW73" s="24">
        <v>87</v>
      </c>
      <c r="AX73" s="18">
        <v>84</v>
      </c>
      <c r="AY73" s="18">
        <v>130</v>
      </c>
      <c r="AZ73" s="18">
        <v>83</v>
      </c>
      <c r="BA73" s="18">
        <v>91</v>
      </c>
      <c r="BB73" s="18">
        <v>93</v>
      </c>
      <c r="BC73" s="408"/>
      <c r="BD73" s="408"/>
      <c r="BE73" s="408"/>
      <c r="BF73" s="408"/>
      <c r="BG73" s="408"/>
      <c r="BH73" s="408"/>
      <c r="BI73" s="408"/>
      <c r="BJ73" s="408"/>
      <c r="BK73" s="408"/>
      <c r="BL73" s="408"/>
      <c r="BM73" s="408"/>
      <c r="BN73" s="408"/>
      <c r="BO73" s="408"/>
      <c r="BP73" s="408"/>
      <c r="BQ73" s="408"/>
      <c r="BR73" s="408"/>
      <c r="BS73" s="408"/>
      <c r="BT73" s="408"/>
      <c r="BU73" s="408"/>
      <c r="BV73" s="408"/>
      <c r="BW73" s="408"/>
      <c r="BX73" s="408"/>
      <c r="BY73" s="408"/>
      <c r="BZ73" s="408"/>
      <c r="CA73" s="408"/>
      <c r="CB73" s="408"/>
      <c r="CC73" s="408"/>
      <c r="CD73" s="408"/>
      <c r="CE73" s="408"/>
      <c r="CF73" s="408"/>
      <c r="CG73" s="408"/>
      <c r="CH73" s="408"/>
      <c r="CI73" s="408"/>
      <c r="CJ73" s="408"/>
      <c r="CK73" s="408"/>
      <c r="CL73" s="408"/>
      <c r="CM73" s="408"/>
      <c r="CN73" s="408"/>
      <c r="CO73" s="408"/>
      <c r="CP73" s="408"/>
      <c r="CQ73" s="408"/>
      <c r="CR73" s="408"/>
      <c r="CS73" s="408"/>
      <c r="CT73" s="408"/>
      <c r="CU73" s="408"/>
      <c r="CV73" s="408"/>
      <c r="CW73" s="408"/>
      <c r="CX73" s="408"/>
      <c r="CY73" s="408"/>
      <c r="CZ73" s="408"/>
      <c r="DA73" s="408"/>
      <c r="DB73" s="408"/>
      <c r="DC73" s="408"/>
      <c r="DD73" s="408"/>
      <c r="DE73" s="408"/>
      <c r="DF73" s="408"/>
      <c r="DG73" s="408"/>
      <c r="DH73" s="408"/>
      <c r="DI73" s="408"/>
      <c r="DJ73" s="408"/>
      <c r="DK73" s="408"/>
      <c r="DL73" s="408"/>
      <c r="DM73" s="408"/>
      <c r="DN73" s="408"/>
      <c r="DO73" s="408"/>
      <c r="DP73" s="408"/>
      <c r="DQ73" s="408"/>
      <c r="DR73" s="408"/>
      <c r="DS73" s="408"/>
      <c r="DT73" s="408"/>
      <c r="DU73" s="408"/>
      <c r="DV73" s="408"/>
    </row>
    <row r="74" spans="1:126" x14ac:dyDescent="0.15">
      <c r="A74" s="34" t="s">
        <v>87</v>
      </c>
      <c r="B74" s="41">
        <v>158</v>
      </c>
      <c r="C74" s="24">
        <v>154</v>
      </c>
      <c r="D74" s="24">
        <v>169</v>
      </c>
      <c r="E74" s="24">
        <v>163</v>
      </c>
      <c r="F74" s="24">
        <v>152</v>
      </c>
      <c r="G74" s="24">
        <v>142</v>
      </c>
      <c r="H74" s="24">
        <v>110</v>
      </c>
      <c r="I74" s="24">
        <v>142</v>
      </c>
      <c r="J74" s="24">
        <v>96</v>
      </c>
      <c r="K74" s="24">
        <v>108</v>
      </c>
      <c r="L74" s="24">
        <v>102</v>
      </c>
      <c r="M74" s="24">
        <v>96</v>
      </c>
      <c r="N74" s="24">
        <v>80</v>
      </c>
      <c r="O74" s="24">
        <v>99</v>
      </c>
      <c r="P74" s="24">
        <v>81</v>
      </c>
      <c r="Q74" s="24">
        <v>91</v>
      </c>
      <c r="R74" s="24">
        <v>85</v>
      </c>
      <c r="S74" s="24">
        <v>94</v>
      </c>
      <c r="T74" s="24">
        <v>111</v>
      </c>
      <c r="U74" s="24">
        <v>99</v>
      </c>
      <c r="V74" s="24">
        <v>93</v>
      </c>
      <c r="W74" s="24">
        <v>109</v>
      </c>
      <c r="X74" s="24">
        <v>100</v>
      </c>
      <c r="Y74" s="24">
        <v>84</v>
      </c>
      <c r="Z74" s="24">
        <v>88</v>
      </c>
      <c r="AA74" s="24">
        <v>90</v>
      </c>
      <c r="AB74" s="24">
        <v>94</v>
      </c>
      <c r="AC74" s="24">
        <v>90</v>
      </c>
      <c r="AD74" s="24">
        <v>96</v>
      </c>
      <c r="AE74" s="24">
        <v>83</v>
      </c>
      <c r="AF74" s="24">
        <v>91</v>
      </c>
      <c r="AG74" s="24">
        <v>90</v>
      </c>
      <c r="AH74" s="24">
        <v>73</v>
      </c>
      <c r="AI74" s="24">
        <v>73</v>
      </c>
      <c r="AJ74" s="24">
        <v>94</v>
      </c>
      <c r="AK74" s="24">
        <v>100</v>
      </c>
      <c r="AL74" s="24">
        <v>72</v>
      </c>
      <c r="AM74" s="24">
        <v>72</v>
      </c>
      <c r="AN74" s="24">
        <v>60</v>
      </c>
      <c r="AO74" s="24">
        <v>69</v>
      </c>
      <c r="AP74" s="24">
        <v>77</v>
      </c>
      <c r="AQ74" s="24">
        <v>65</v>
      </c>
      <c r="AR74" s="24">
        <v>73</v>
      </c>
      <c r="AS74" s="24">
        <v>76</v>
      </c>
      <c r="AT74" s="24">
        <v>76</v>
      </c>
      <c r="AU74" s="24">
        <v>92</v>
      </c>
      <c r="AV74" s="24">
        <v>71</v>
      </c>
      <c r="AW74" s="24">
        <v>100</v>
      </c>
      <c r="AX74" s="18">
        <v>68</v>
      </c>
      <c r="AY74" s="18">
        <v>78</v>
      </c>
      <c r="AZ74" s="18">
        <v>74</v>
      </c>
      <c r="BA74" s="18">
        <v>79</v>
      </c>
      <c r="BB74" s="18">
        <v>56</v>
      </c>
      <c r="BC74" s="408"/>
      <c r="BD74" s="408"/>
      <c r="BE74" s="408"/>
      <c r="BF74" s="408"/>
      <c r="BG74" s="408"/>
      <c r="BH74" s="408"/>
      <c r="BI74" s="408"/>
      <c r="BJ74" s="408"/>
      <c r="BK74" s="408"/>
      <c r="BL74" s="408"/>
      <c r="BM74" s="408"/>
      <c r="BN74" s="408"/>
      <c r="BO74" s="408"/>
      <c r="BP74" s="408"/>
      <c r="BQ74" s="408"/>
      <c r="BR74" s="408"/>
      <c r="BS74" s="408"/>
      <c r="BT74" s="408"/>
      <c r="BU74" s="408"/>
      <c r="BV74" s="408"/>
      <c r="BW74" s="408"/>
      <c r="BX74" s="408"/>
      <c r="BY74" s="408"/>
      <c r="BZ74" s="408"/>
      <c r="CA74" s="408"/>
      <c r="CB74" s="408"/>
      <c r="CC74" s="408"/>
      <c r="CD74" s="408"/>
      <c r="CE74" s="408"/>
      <c r="CF74" s="408"/>
      <c r="CG74" s="408"/>
      <c r="CH74" s="408"/>
      <c r="CI74" s="408"/>
      <c r="CJ74" s="408"/>
      <c r="CK74" s="408"/>
      <c r="CL74" s="408"/>
      <c r="CM74" s="408"/>
      <c r="CN74" s="408"/>
      <c r="CO74" s="408"/>
      <c r="CP74" s="408"/>
      <c r="CQ74" s="408"/>
      <c r="CR74" s="408"/>
      <c r="CS74" s="408"/>
      <c r="CT74" s="408"/>
      <c r="CU74" s="408"/>
      <c r="CV74" s="408"/>
      <c r="CW74" s="408"/>
      <c r="CX74" s="408"/>
      <c r="CY74" s="408"/>
      <c r="CZ74" s="408"/>
      <c r="DA74" s="408"/>
      <c r="DB74" s="408"/>
      <c r="DC74" s="408"/>
      <c r="DD74" s="408"/>
      <c r="DE74" s="408"/>
      <c r="DF74" s="408"/>
      <c r="DG74" s="408"/>
      <c r="DH74" s="408"/>
      <c r="DI74" s="408"/>
      <c r="DJ74" s="408"/>
      <c r="DK74" s="408"/>
      <c r="DL74" s="408"/>
      <c r="DM74" s="408"/>
      <c r="DN74" s="408"/>
      <c r="DO74" s="408"/>
      <c r="DP74" s="408"/>
      <c r="DQ74" s="408"/>
      <c r="DR74" s="408"/>
      <c r="DS74" s="408"/>
      <c r="DT74" s="408"/>
      <c r="DU74" s="408"/>
      <c r="DV74" s="408"/>
    </row>
    <row r="75" spans="1:126" x14ac:dyDescent="0.15">
      <c r="A75" s="34" t="s">
        <v>88</v>
      </c>
      <c r="B75" s="41" t="s">
        <v>39</v>
      </c>
      <c r="C75" s="24" t="s">
        <v>39</v>
      </c>
      <c r="D75" s="24">
        <v>148</v>
      </c>
      <c r="E75" s="24">
        <v>212</v>
      </c>
      <c r="F75" s="24">
        <v>168</v>
      </c>
      <c r="G75" s="24">
        <v>204</v>
      </c>
      <c r="H75" s="24">
        <v>220</v>
      </c>
      <c r="I75" s="24">
        <v>207</v>
      </c>
      <c r="J75" s="24">
        <v>189</v>
      </c>
      <c r="K75" s="24">
        <v>162</v>
      </c>
      <c r="L75" s="24">
        <v>165</v>
      </c>
      <c r="M75" s="24">
        <v>181</v>
      </c>
      <c r="N75" s="24">
        <v>142</v>
      </c>
      <c r="O75" s="24">
        <v>149</v>
      </c>
      <c r="P75" s="24">
        <v>127</v>
      </c>
      <c r="Q75" s="24">
        <v>168</v>
      </c>
      <c r="R75" s="24">
        <v>115</v>
      </c>
      <c r="S75" s="24">
        <v>144</v>
      </c>
      <c r="T75" s="24">
        <v>141</v>
      </c>
      <c r="U75" s="24">
        <v>143</v>
      </c>
      <c r="V75" s="24">
        <v>176</v>
      </c>
      <c r="W75" s="24">
        <v>156</v>
      </c>
      <c r="X75" s="24">
        <v>166</v>
      </c>
      <c r="Y75" s="24">
        <v>151</v>
      </c>
      <c r="Z75" s="24">
        <v>165</v>
      </c>
      <c r="AA75" s="24">
        <v>167</v>
      </c>
      <c r="AB75" s="24">
        <v>134</v>
      </c>
      <c r="AC75" s="24">
        <v>149</v>
      </c>
      <c r="AD75" s="24">
        <v>189</v>
      </c>
      <c r="AE75" s="24">
        <v>135</v>
      </c>
      <c r="AF75" s="24">
        <v>154</v>
      </c>
      <c r="AG75" s="24">
        <v>148</v>
      </c>
      <c r="AH75" s="24">
        <v>150</v>
      </c>
      <c r="AI75" s="24">
        <v>158</v>
      </c>
      <c r="AJ75" s="24">
        <v>164</v>
      </c>
      <c r="AK75" s="24">
        <v>150</v>
      </c>
      <c r="AL75" s="24">
        <v>163</v>
      </c>
      <c r="AM75" s="24">
        <v>141</v>
      </c>
      <c r="AN75" s="24">
        <v>159</v>
      </c>
      <c r="AO75" s="24">
        <v>152</v>
      </c>
      <c r="AP75" s="24">
        <v>141</v>
      </c>
      <c r="AQ75" s="24">
        <v>140</v>
      </c>
      <c r="AR75" s="24">
        <v>131</v>
      </c>
      <c r="AS75" s="24">
        <v>156</v>
      </c>
      <c r="AT75" s="24">
        <v>135</v>
      </c>
      <c r="AU75" s="24">
        <v>133</v>
      </c>
      <c r="AV75" s="24">
        <v>147</v>
      </c>
      <c r="AW75" s="24">
        <v>126</v>
      </c>
      <c r="AX75" s="18">
        <v>136</v>
      </c>
      <c r="AY75" s="18">
        <v>127</v>
      </c>
      <c r="AZ75" s="18">
        <v>156</v>
      </c>
      <c r="BA75" s="18">
        <v>132</v>
      </c>
      <c r="BB75" s="18">
        <v>185</v>
      </c>
      <c r="BC75" s="408"/>
      <c r="BD75" s="408"/>
      <c r="BE75" s="408"/>
      <c r="BF75" s="408"/>
      <c r="BG75" s="408"/>
      <c r="BH75" s="408"/>
      <c r="BI75" s="408"/>
      <c r="BJ75" s="408"/>
      <c r="BK75" s="408"/>
      <c r="BL75" s="408"/>
      <c r="BM75" s="408"/>
      <c r="BN75" s="408"/>
      <c r="BO75" s="408"/>
      <c r="BP75" s="408"/>
      <c r="BQ75" s="408"/>
      <c r="BR75" s="408"/>
      <c r="BS75" s="408"/>
      <c r="BT75" s="408"/>
      <c r="BU75" s="408"/>
      <c r="BV75" s="408"/>
      <c r="BW75" s="408"/>
      <c r="BX75" s="408"/>
      <c r="BY75" s="408"/>
      <c r="BZ75" s="408"/>
      <c r="CA75" s="408"/>
      <c r="CB75" s="408"/>
      <c r="CC75" s="408"/>
      <c r="CD75" s="408"/>
      <c r="CE75" s="408"/>
      <c r="CF75" s="408"/>
      <c r="CG75" s="408"/>
      <c r="CH75" s="408"/>
      <c r="CI75" s="408"/>
      <c r="CJ75" s="408"/>
      <c r="CK75" s="408"/>
      <c r="CL75" s="408"/>
      <c r="CM75" s="408"/>
      <c r="CN75" s="408"/>
      <c r="CO75" s="408"/>
      <c r="CP75" s="408"/>
      <c r="CQ75" s="408"/>
      <c r="CR75" s="408"/>
      <c r="CS75" s="408"/>
      <c r="CT75" s="408"/>
      <c r="CU75" s="408"/>
      <c r="CV75" s="408"/>
      <c r="CW75" s="408"/>
      <c r="CX75" s="408"/>
      <c r="CY75" s="408"/>
      <c r="CZ75" s="408"/>
      <c r="DA75" s="408"/>
      <c r="DB75" s="408"/>
      <c r="DC75" s="408"/>
      <c r="DD75" s="408"/>
      <c r="DE75" s="408"/>
      <c r="DF75" s="408"/>
      <c r="DG75" s="408"/>
      <c r="DH75" s="408"/>
      <c r="DI75" s="408"/>
      <c r="DJ75" s="408"/>
      <c r="DK75" s="408"/>
      <c r="DL75" s="408"/>
      <c r="DM75" s="408"/>
      <c r="DN75" s="408"/>
      <c r="DO75" s="408"/>
      <c r="DP75" s="408"/>
      <c r="DQ75" s="408"/>
      <c r="DR75" s="408"/>
      <c r="DS75" s="408"/>
      <c r="DT75" s="408"/>
      <c r="DU75" s="408"/>
      <c r="DV75" s="408"/>
    </row>
    <row r="76" spans="1:126" ht="15" thickBot="1" x14ac:dyDescent="0.2">
      <c r="A76" s="35" t="s">
        <v>89</v>
      </c>
      <c r="B76" s="4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v>32</v>
      </c>
      <c r="AS76" s="32">
        <v>54</v>
      </c>
      <c r="AT76" s="32">
        <v>31</v>
      </c>
      <c r="AU76" s="32">
        <v>44</v>
      </c>
      <c r="AV76" s="32">
        <v>55</v>
      </c>
      <c r="AW76" s="32">
        <v>46</v>
      </c>
      <c r="AX76" s="31">
        <v>65</v>
      </c>
      <c r="AY76" s="31">
        <v>50</v>
      </c>
      <c r="AZ76" s="31">
        <v>37</v>
      </c>
      <c r="BA76" s="31">
        <v>59</v>
      </c>
      <c r="BB76" s="31">
        <v>67</v>
      </c>
      <c r="BC76" s="408"/>
      <c r="BD76" s="408"/>
      <c r="BE76" s="408"/>
      <c r="BF76" s="408"/>
      <c r="BG76" s="408"/>
      <c r="BH76" s="408"/>
      <c r="BI76" s="408"/>
      <c r="BJ76" s="408"/>
      <c r="BK76" s="408"/>
      <c r="BL76" s="408"/>
      <c r="BM76" s="408"/>
      <c r="BN76" s="408"/>
      <c r="BO76" s="408"/>
      <c r="BP76" s="408"/>
      <c r="BQ76" s="408"/>
      <c r="BR76" s="408"/>
      <c r="BS76" s="408"/>
      <c r="BT76" s="408"/>
      <c r="BU76" s="408"/>
      <c r="BV76" s="408"/>
      <c r="BW76" s="408"/>
      <c r="BX76" s="408"/>
      <c r="BY76" s="408"/>
      <c r="BZ76" s="408"/>
      <c r="CA76" s="408"/>
      <c r="CB76" s="408"/>
      <c r="CC76" s="408"/>
      <c r="CD76" s="408"/>
      <c r="CE76" s="408"/>
      <c r="CF76" s="408"/>
      <c r="CG76" s="408"/>
      <c r="CH76" s="408"/>
      <c r="CI76" s="408"/>
      <c r="CJ76" s="408"/>
      <c r="CK76" s="408"/>
      <c r="CL76" s="408"/>
      <c r="CM76" s="408"/>
      <c r="CN76" s="408"/>
      <c r="CO76" s="408"/>
      <c r="CP76" s="408"/>
      <c r="CQ76" s="408"/>
      <c r="CR76" s="408"/>
      <c r="CS76" s="408"/>
      <c r="CT76" s="408"/>
      <c r="CU76" s="408"/>
      <c r="CV76" s="408"/>
      <c r="CW76" s="408"/>
      <c r="CX76" s="408"/>
      <c r="CY76" s="408"/>
      <c r="CZ76" s="408"/>
      <c r="DA76" s="408"/>
      <c r="DB76" s="408"/>
      <c r="DC76" s="408"/>
      <c r="DD76" s="408"/>
      <c r="DE76" s="408"/>
      <c r="DF76" s="408"/>
      <c r="DG76" s="408"/>
      <c r="DH76" s="408"/>
      <c r="DI76" s="408"/>
      <c r="DJ76" s="408"/>
      <c r="DK76" s="408"/>
      <c r="DL76" s="408"/>
      <c r="DM76" s="408"/>
      <c r="DN76" s="408"/>
      <c r="DO76" s="408"/>
      <c r="DP76" s="408"/>
      <c r="DQ76" s="408"/>
      <c r="DR76" s="408"/>
      <c r="DS76" s="408"/>
      <c r="DT76" s="408"/>
      <c r="DU76" s="408"/>
      <c r="DV76" s="408"/>
    </row>
    <row r="77" spans="1:126" x14ac:dyDescent="0.15">
      <c r="A77" s="19" t="s">
        <v>581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126" x14ac:dyDescent="0.1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126" x14ac:dyDescent="0.15">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126" x14ac:dyDescent="0.15">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3:50" x14ac:dyDescent="0.1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3:50" x14ac:dyDescent="0.15">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3:50" x14ac:dyDescent="0.15">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3:50" x14ac:dyDescent="0.15">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3:50" x14ac:dyDescent="0.15">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3:50" x14ac:dyDescent="0.15">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3:50" x14ac:dyDescent="0.15">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3:50" x14ac:dyDescent="0.15">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3:50" x14ac:dyDescent="0.15">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3:50" x14ac:dyDescent="0.15">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3:50" x14ac:dyDescent="0.15">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3:50" x14ac:dyDescent="0.15">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3:50" x14ac:dyDescent="0.15">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3:50" x14ac:dyDescent="0.1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3:50" x14ac:dyDescent="0.15">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3:50" x14ac:dyDescent="0.15">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3:50" x14ac:dyDescent="0.15">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3:50" x14ac:dyDescent="0.15">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3:50"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3:50"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3:50"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3:50"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3:50"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3:50"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3:50"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3:50" x14ac:dyDescent="0.15">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3:50" x14ac:dyDescent="0.15">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3:50" x14ac:dyDescent="0.15">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3:50" x14ac:dyDescent="0.15">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3:50" x14ac:dyDescent="0.15">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3:50" x14ac:dyDescent="0.1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3:50" x14ac:dyDescent="0.15">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3:50" x14ac:dyDescent="0.15">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3:50" x14ac:dyDescent="0.15">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3:50" x14ac:dyDescent="0.15">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3:50" x14ac:dyDescent="0.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3:50" x14ac:dyDescent="0.15">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3:50" x14ac:dyDescent="0.1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3:50" x14ac:dyDescent="0.15">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3:50" x14ac:dyDescent="0.15">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3:50" x14ac:dyDescent="0.15">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3:50" x14ac:dyDescent="0.1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3:50" x14ac:dyDescent="0.15">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3:50" x14ac:dyDescent="0.15">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3:50" x14ac:dyDescent="0.15">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3:50" x14ac:dyDescent="0.15">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3:50" x14ac:dyDescent="0.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3:50" x14ac:dyDescent="0.15">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3:50" x14ac:dyDescent="0.15">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3:50" x14ac:dyDescent="0.15">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3:50" x14ac:dyDescent="0.15">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3:50" x14ac:dyDescent="0.15">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3:50" x14ac:dyDescent="0.15">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3:50" x14ac:dyDescent="0.15">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3:50"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3:50" x14ac:dyDescent="0.15">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3:50" x14ac:dyDescent="0.15">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3:50"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3:50" x14ac:dyDescent="0.15">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3:50" x14ac:dyDescent="0.15">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3:50"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3:50" x14ac:dyDescent="0.15">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3:50" x14ac:dyDescent="0.15">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3:50" x14ac:dyDescent="0.15">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3:50" x14ac:dyDescent="0.15">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3:50" x14ac:dyDescent="0.15">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3:50" x14ac:dyDescent="0.15">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3:50" x14ac:dyDescent="0.15">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3:50" x14ac:dyDescent="0.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3:50" x14ac:dyDescent="0.15">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3:50" x14ac:dyDescent="0.15">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3:50" x14ac:dyDescent="0.15">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3:50" x14ac:dyDescent="0.15">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3:50" x14ac:dyDescent="0.15">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3:50" x14ac:dyDescent="0.15">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3:50" x14ac:dyDescent="0.15">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3:50" x14ac:dyDescent="0.15">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3:50" x14ac:dyDescent="0.15">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3:50" x14ac:dyDescent="0.15">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3:50" x14ac:dyDescent="0.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3:50" x14ac:dyDescent="0.15">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3:50" x14ac:dyDescent="0.15">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3:50" x14ac:dyDescent="0.15">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3:50" x14ac:dyDescent="0.15">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3:50" x14ac:dyDescent="0.15">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3:50" x14ac:dyDescent="0.15">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3:50" x14ac:dyDescent="0.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3:50" x14ac:dyDescent="0.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3:50" x14ac:dyDescent="0.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3:50" x14ac:dyDescent="0.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3:50" x14ac:dyDescent="0.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3:50" x14ac:dyDescent="0.15">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3:50" x14ac:dyDescent="0.15">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3:50"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3:50" x14ac:dyDescent="0.15">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3:50" x14ac:dyDescent="0.15">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3:50"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x14ac:dyDescent="0.15">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3:50" x14ac:dyDescent="0.15">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3:50"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3:50" x14ac:dyDescent="0.1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3:50" x14ac:dyDescent="0.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3:50" x14ac:dyDescent="0.15">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3:50" x14ac:dyDescent="0.15">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3:50" x14ac:dyDescent="0.15">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3:50" x14ac:dyDescent="0.15">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3:50" x14ac:dyDescent="0.15">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3:50" x14ac:dyDescent="0.15">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3:50" x14ac:dyDescent="0.15">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3:50" x14ac:dyDescent="0.15">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3:50" x14ac:dyDescent="0.15">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3:50" x14ac:dyDescent="0.15">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3:50" x14ac:dyDescent="0.15">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3:50" x14ac:dyDescent="0.15">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3:50" x14ac:dyDescent="0.15">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3:50" x14ac:dyDescent="0.15">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3:50" x14ac:dyDescent="0.1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3:50" x14ac:dyDescent="0.1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3:50" x14ac:dyDescent="0.15">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3:50" x14ac:dyDescent="0.15">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3:50" x14ac:dyDescent="0.15">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3:50" x14ac:dyDescent="0.15">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3:50" x14ac:dyDescent="0.15">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3:50"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3:50"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3:50" x14ac:dyDescent="0.15">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3:50" x14ac:dyDescent="0.15">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3:50" x14ac:dyDescent="0.15">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3:50" x14ac:dyDescent="0.15">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3:50" x14ac:dyDescent="0.15">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3:50" x14ac:dyDescent="0.15">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3:50" x14ac:dyDescent="0.15">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3:50" x14ac:dyDescent="0.15">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3:50" x14ac:dyDescent="0.15">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3:50" x14ac:dyDescent="0.15">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3:50" x14ac:dyDescent="0.15">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3:50" x14ac:dyDescent="0.15">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3:50" x14ac:dyDescent="0.15">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3:50" x14ac:dyDescent="0.15">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3:50" x14ac:dyDescent="0.15">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3:50" x14ac:dyDescent="0.15">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3:50" x14ac:dyDescent="0.15">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3:50" x14ac:dyDescent="0.15">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3:50" x14ac:dyDescent="0.15">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3:50" x14ac:dyDescent="0.15">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3:50" x14ac:dyDescent="0.15">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3:50" x14ac:dyDescent="0.15">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3:50" x14ac:dyDescent="0.15">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3:50" x14ac:dyDescent="0.15">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3:50" x14ac:dyDescent="0.15">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3:50" x14ac:dyDescent="0.15">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3:50" x14ac:dyDescent="0.15">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3:50" x14ac:dyDescent="0.15">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3:50" x14ac:dyDescent="0.15">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3:50" x14ac:dyDescent="0.15">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3:50" x14ac:dyDescent="0.15">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3:50" x14ac:dyDescent="0.15">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3:50" x14ac:dyDescent="0.15">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3:50" x14ac:dyDescent="0.15">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3:50" x14ac:dyDescent="0.15">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3:50" x14ac:dyDescent="0.15">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3:50" x14ac:dyDescent="0.1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3:50" x14ac:dyDescent="0.15">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3:50" x14ac:dyDescent="0.15">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3:50" x14ac:dyDescent="0.15">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sheetData>
  <phoneticPr fontId="2"/>
  <hyperlinks>
    <hyperlink ref="D1" location="表紙!A1" display="表紙に戻る"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BB245"/>
  <sheetViews>
    <sheetView workbookViewId="0">
      <pane xSplit="1" topLeftCell="AK1" activePane="topRight" state="frozen"/>
      <selection activeCell="C3" sqref="C3"/>
      <selection pane="topRight" activeCell="BB1" sqref="BB1"/>
    </sheetView>
  </sheetViews>
  <sheetFormatPr defaultRowHeight="14.25" x14ac:dyDescent="0.15"/>
  <cols>
    <col min="1" max="1" width="11.25" style="16" bestFit="1" customWidth="1"/>
    <col min="2" max="4" width="6.75" style="16" bestFit="1" customWidth="1"/>
    <col min="5" max="10" width="6.75" style="16" customWidth="1"/>
    <col min="11" max="50" width="6.75" style="16" bestFit="1" customWidth="1"/>
    <col min="51" max="54" width="6.75" style="16" customWidth="1"/>
    <col min="55" max="16384" width="9" style="16"/>
  </cols>
  <sheetData>
    <row r="1" spans="1:54" ht="15" thickBot="1" x14ac:dyDescent="0.2">
      <c r="A1" s="96" t="s">
        <v>133</v>
      </c>
      <c r="D1" s="298" t="s">
        <v>566</v>
      </c>
    </row>
    <row r="2" spans="1:54" x14ac:dyDescent="0.15">
      <c r="B2" s="36" t="s">
        <v>113</v>
      </c>
      <c r="C2" s="37">
        <v>46</v>
      </c>
      <c r="D2" s="37">
        <v>47</v>
      </c>
      <c r="E2" s="37">
        <v>48</v>
      </c>
      <c r="F2" s="37">
        <v>49</v>
      </c>
      <c r="G2" s="37">
        <v>50</v>
      </c>
      <c r="H2" s="37">
        <v>51</v>
      </c>
      <c r="I2" s="37">
        <v>52</v>
      </c>
      <c r="J2" s="37">
        <v>53</v>
      </c>
      <c r="K2" s="37">
        <v>54</v>
      </c>
      <c r="L2" s="37">
        <v>55</v>
      </c>
      <c r="M2" s="37">
        <v>56</v>
      </c>
      <c r="N2" s="37">
        <v>57</v>
      </c>
      <c r="O2" s="37">
        <v>58</v>
      </c>
      <c r="P2" s="37">
        <v>59</v>
      </c>
      <c r="Q2" s="37">
        <v>60</v>
      </c>
      <c r="R2" s="37">
        <v>61</v>
      </c>
      <c r="S2" s="37">
        <v>62</v>
      </c>
      <c r="T2" s="37">
        <v>63</v>
      </c>
      <c r="U2" s="37" t="s">
        <v>114</v>
      </c>
      <c r="V2" s="37">
        <v>2</v>
      </c>
      <c r="W2" s="37">
        <v>3</v>
      </c>
      <c r="X2" s="37">
        <v>4</v>
      </c>
      <c r="Y2" s="37">
        <v>5</v>
      </c>
      <c r="Z2" s="37">
        <v>6</v>
      </c>
      <c r="AA2" s="37">
        <v>7</v>
      </c>
      <c r="AB2" s="37">
        <v>8</v>
      </c>
      <c r="AC2" s="37">
        <v>9</v>
      </c>
      <c r="AD2" s="37">
        <v>10</v>
      </c>
      <c r="AE2" s="37">
        <v>11</v>
      </c>
      <c r="AF2" s="37">
        <v>12</v>
      </c>
      <c r="AG2" s="37">
        <v>13</v>
      </c>
      <c r="AH2" s="37">
        <v>14</v>
      </c>
      <c r="AI2" s="37">
        <v>15</v>
      </c>
      <c r="AJ2" s="37">
        <v>16</v>
      </c>
      <c r="AK2" s="37">
        <v>17</v>
      </c>
      <c r="AL2" s="37">
        <v>18</v>
      </c>
      <c r="AM2" s="37">
        <v>19</v>
      </c>
      <c r="AN2" s="37">
        <v>20</v>
      </c>
      <c r="AO2" s="37">
        <v>21</v>
      </c>
      <c r="AP2" s="37">
        <v>22</v>
      </c>
      <c r="AQ2" s="37">
        <v>23</v>
      </c>
      <c r="AR2" s="37">
        <v>24</v>
      </c>
      <c r="AS2" s="37">
        <v>25</v>
      </c>
      <c r="AT2" s="37">
        <v>26</v>
      </c>
      <c r="AU2" s="37">
        <v>27</v>
      </c>
      <c r="AV2" s="37">
        <v>28</v>
      </c>
      <c r="AW2" s="37">
        <v>29</v>
      </c>
      <c r="AX2" s="38">
        <v>30</v>
      </c>
      <c r="AY2" s="38" t="s">
        <v>575</v>
      </c>
      <c r="AZ2" s="38">
        <v>2</v>
      </c>
      <c r="BA2" s="38">
        <v>3</v>
      </c>
      <c r="BB2" s="38">
        <v>4</v>
      </c>
    </row>
    <row r="3" spans="1:54" ht="15" thickBot="1" x14ac:dyDescent="0.2">
      <c r="A3" s="17"/>
      <c r="B3" s="39">
        <v>1970</v>
      </c>
      <c r="C3" s="25">
        <v>1971</v>
      </c>
      <c r="D3" s="25">
        <v>1972</v>
      </c>
      <c r="E3" s="25">
        <v>1973</v>
      </c>
      <c r="F3" s="25">
        <v>1974</v>
      </c>
      <c r="G3" s="25">
        <v>1975</v>
      </c>
      <c r="H3" s="25">
        <v>1976</v>
      </c>
      <c r="I3" s="25">
        <v>1977</v>
      </c>
      <c r="J3" s="25">
        <v>1978</v>
      </c>
      <c r="K3" s="25">
        <v>1979</v>
      </c>
      <c r="L3" s="25">
        <v>1980</v>
      </c>
      <c r="M3" s="25">
        <v>1981</v>
      </c>
      <c r="N3" s="25">
        <v>1982</v>
      </c>
      <c r="O3" s="25">
        <v>1983</v>
      </c>
      <c r="P3" s="25">
        <v>1984</v>
      </c>
      <c r="Q3" s="25">
        <v>1985</v>
      </c>
      <c r="R3" s="25">
        <v>1986</v>
      </c>
      <c r="S3" s="25">
        <v>1987</v>
      </c>
      <c r="T3" s="25">
        <v>1988</v>
      </c>
      <c r="U3" s="25">
        <v>1989</v>
      </c>
      <c r="V3" s="25">
        <v>1990</v>
      </c>
      <c r="W3" s="25">
        <v>1991</v>
      </c>
      <c r="X3" s="25">
        <v>1992</v>
      </c>
      <c r="Y3" s="25">
        <v>1993</v>
      </c>
      <c r="Z3" s="25">
        <v>1994</v>
      </c>
      <c r="AA3" s="25">
        <v>1995</v>
      </c>
      <c r="AB3" s="25">
        <v>1996</v>
      </c>
      <c r="AC3" s="25">
        <v>1997</v>
      </c>
      <c r="AD3" s="25">
        <v>1998</v>
      </c>
      <c r="AE3" s="25">
        <v>1999</v>
      </c>
      <c r="AF3" s="25">
        <v>2000</v>
      </c>
      <c r="AG3" s="25">
        <v>2001</v>
      </c>
      <c r="AH3" s="25">
        <v>2002</v>
      </c>
      <c r="AI3" s="25">
        <v>2003</v>
      </c>
      <c r="AJ3" s="25">
        <v>2004</v>
      </c>
      <c r="AK3" s="25">
        <v>2005</v>
      </c>
      <c r="AL3" s="25">
        <v>2006</v>
      </c>
      <c r="AM3" s="25">
        <v>2007</v>
      </c>
      <c r="AN3" s="25">
        <v>2008</v>
      </c>
      <c r="AO3" s="25">
        <v>2009</v>
      </c>
      <c r="AP3" s="25">
        <v>2010</v>
      </c>
      <c r="AQ3" s="25">
        <v>2011</v>
      </c>
      <c r="AR3" s="25">
        <v>2012</v>
      </c>
      <c r="AS3" s="25">
        <v>2013</v>
      </c>
      <c r="AT3" s="25">
        <v>2014</v>
      </c>
      <c r="AU3" s="25">
        <v>2015</v>
      </c>
      <c r="AV3" s="25">
        <v>2016</v>
      </c>
      <c r="AW3" s="25">
        <v>2017</v>
      </c>
      <c r="AX3" s="26">
        <v>2018</v>
      </c>
      <c r="AY3" s="26">
        <v>2019</v>
      </c>
      <c r="AZ3" s="26">
        <v>2020</v>
      </c>
      <c r="BA3" s="26">
        <v>2021</v>
      </c>
      <c r="BB3" s="26">
        <v>2022</v>
      </c>
    </row>
    <row r="4" spans="1:54" ht="15" thickBot="1" x14ac:dyDescent="0.2">
      <c r="A4" s="33" t="s">
        <v>15</v>
      </c>
      <c r="B4" s="40">
        <f>'岐阜（転入）'!B4-'岐阜（転出）'!B4</f>
        <v>1140</v>
      </c>
      <c r="C4" s="28">
        <f>'岐阜（転入）'!C4-'岐阜（転出）'!C4</f>
        <v>-2249</v>
      </c>
      <c r="D4" s="28">
        <f>'岐阜（転入）'!D4-'岐阜（転出）'!D4</f>
        <v>-976</v>
      </c>
      <c r="E4" s="28">
        <f>'岐阜（転入）'!E4-'岐阜（転出）'!E4</f>
        <v>573</v>
      </c>
      <c r="F4" s="28">
        <f>'岐阜（転入）'!F4-'岐阜（転出）'!F4</f>
        <v>173</v>
      </c>
      <c r="G4" s="28">
        <f>'岐阜（転入）'!G4-'岐阜（転出）'!G4</f>
        <v>-66</v>
      </c>
      <c r="H4" s="28">
        <f>'岐阜（転入）'!H4-'岐阜（転出）'!H4</f>
        <v>2204</v>
      </c>
      <c r="I4" s="28">
        <f>'岐阜（転入）'!I4-'岐阜（転出）'!I4</f>
        <v>3871</v>
      </c>
      <c r="J4" s="28">
        <f>'岐阜（転入）'!J4-'岐阜（転出）'!J4</f>
        <v>1351</v>
      </c>
      <c r="K4" s="28">
        <f>'岐阜（転入）'!K4-'岐阜（転出）'!K4</f>
        <v>1897</v>
      </c>
      <c r="L4" s="28">
        <f>'岐阜（転入）'!L4-'岐阜（転出）'!L4</f>
        <v>2045</v>
      </c>
      <c r="M4" s="28">
        <f>'岐阜（転入）'!M4-'岐阜（転出）'!M4</f>
        <v>2047</v>
      </c>
      <c r="N4" s="28">
        <f>'岐阜（転入）'!N4-'岐阜（転出）'!N4</f>
        <v>2244</v>
      </c>
      <c r="O4" s="28">
        <f>'岐阜（転入）'!O4-'岐阜（転出）'!O4</f>
        <v>183</v>
      </c>
      <c r="P4" s="28">
        <f>'岐阜（転入）'!P4-'岐阜（転出）'!P4</f>
        <v>2</v>
      </c>
      <c r="Q4" s="28">
        <f>'岐阜（転入）'!Q4-'岐阜（転出）'!Q4</f>
        <v>-852</v>
      </c>
      <c r="R4" s="28">
        <f>'岐阜（転入）'!R4-'岐阜（転出）'!R4</f>
        <v>-960</v>
      </c>
      <c r="S4" s="28">
        <f>'岐阜（転入）'!S4-'岐阜（転出）'!S4</f>
        <v>-370</v>
      </c>
      <c r="T4" s="28">
        <f>'岐阜（転入）'!T4-'岐阜（転出）'!T4</f>
        <v>798</v>
      </c>
      <c r="U4" s="28">
        <f>'岐阜（転入）'!U4-'岐阜（転出）'!U4</f>
        <v>517</v>
      </c>
      <c r="V4" s="28">
        <f>'岐阜（転入）'!V4-'岐阜（転出）'!V4</f>
        <v>3186</v>
      </c>
      <c r="W4" s="28">
        <f>'岐阜（転入）'!W4-'岐阜（転出）'!W4</f>
        <v>737</v>
      </c>
      <c r="X4" s="28">
        <f>'岐阜（転入）'!X4-'岐阜（転出）'!X4</f>
        <v>-1</v>
      </c>
      <c r="Y4" s="28">
        <f>'岐阜（転入）'!Y4-'岐阜（転出）'!Y4</f>
        <v>-238</v>
      </c>
      <c r="Z4" s="28">
        <f>'岐阜（転入）'!Z4-'岐阜（転出）'!Z4</f>
        <v>286</v>
      </c>
      <c r="AA4" s="28">
        <f>'岐阜（転入）'!AA4-'岐阜（転出）'!AA4</f>
        <v>163</v>
      </c>
      <c r="AB4" s="28">
        <f>'岐阜（転入）'!AB4-'岐阜（転出）'!AB4</f>
        <v>-1503</v>
      </c>
      <c r="AC4" s="28">
        <f>'岐阜（転入）'!AC4-'岐阜（転出）'!AC4</f>
        <v>-1601</v>
      </c>
      <c r="AD4" s="28">
        <f>'岐阜（転入）'!AD4-'岐阜（転出）'!AD4</f>
        <v>-2785</v>
      </c>
      <c r="AE4" s="28">
        <f>'岐阜（転入）'!AE4-'岐阜（転出）'!AE4</f>
        <v>-2210</v>
      </c>
      <c r="AF4" s="28">
        <f>'岐阜（転入）'!AF4-'岐阜（転出）'!AF4</f>
        <v>-3223</v>
      </c>
      <c r="AG4" s="28">
        <f>'岐阜（転入）'!AG4-'岐阜（転出）'!AG4</f>
        <v>-3940</v>
      </c>
      <c r="AH4" s="28">
        <f>'岐阜（転入）'!AH4-'岐阜（転出）'!AH4</f>
        <v>-3546</v>
      </c>
      <c r="AI4" s="28">
        <f>'岐阜（転入）'!AI4-'岐阜（転出）'!AI4</f>
        <v>-3149</v>
      </c>
      <c r="AJ4" s="28">
        <f>'岐阜（転入）'!AJ4-'岐阜（転出）'!AJ4</f>
        <v>-3564</v>
      </c>
      <c r="AK4" s="28">
        <f>'岐阜（転入）'!AK4-'岐阜（転出）'!AK4</f>
        <v>-3660</v>
      </c>
      <c r="AL4" s="28">
        <f>'岐阜（転入）'!AL4-'岐阜（転出）'!AL4</f>
        <v>-3735</v>
      </c>
      <c r="AM4" s="28">
        <f>'岐阜（転入）'!AM4-'岐阜（転出）'!AM4</f>
        <v>-3728</v>
      </c>
      <c r="AN4" s="28">
        <f>'岐阜（転入）'!AN4-'岐阜（転出）'!AN4</f>
        <v>-4663</v>
      </c>
      <c r="AO4" s="28">
        <f>'岐阜（転入）'!AO4-'岐阜（転出）'!AO4</f>
        <v>-5188</v>
      </c>
      <c r="AP4" s="28">
        <f>'岐阜（転入）'!AP4-'岐阜（転出）'!AP4</f>
        <v>-3388</v>
      </c>
      <c r="AQ4" s="28">
        <f>'岐阜（転入）'!AQ4-'岐阜（転出）'!AQ4</f>
        <v>-2351</v>
      </c>
      <c r="AR4" s="28">
        <f>'岐阜（転入）'!AR4-'岐阜（転出）'!AR4</f>
        <v>-3916</v>
      </c>
      <c r="AS4" s="28">
        <f>'岐阜（転入）'!AS4-'岐阜（転出）'!AS4</f>
        <v>-4812</v>
      </c>
      <c r="AT4" s="28">
        <f>'岐阜（転入）'!AT4-'岐阜（転出）'!AT4</f>
        <v>-4154</v>
      </c>
      <c r="AU4" s="28">
        <f>'岐阜（転入）'!AU4-'岐阜（転出）'!AU4</f>
        <v>-5194</v>
      </c>
      <c r="AV4" s="28">
        <f>'岐阜（転入）'!AV4-'岐阜（転出）'!AV4</f>
        <v>-5031</v>
      </c>
      <c r="AW4" s="28">
        <f>'岐阜（転入）'!AW4-'岐阜（転出）'!AW4</f>
        <v>-5755</v>
      </c>
      <c r="AX4" s="27">
        <f>'岐阜（転入）'!AX4-'岐阜（転出）'!AX4</f>
        <v>-5374</v>
      </c>
      <c r="AY4" s="27">
        <f>'岐阜（転入）'!AY4-'岐阜（転出）'!AY4</f>
        <v>-6233</v>
      </c>
      <c r="AZ4" s="27">
        <f>'岐阜（転入）'!AZ4-'岐阜（転出）'!AZ4</f>
        <v>-5697</v>
      </c>
      <c r="BA4" s="27">
        <f>'岐阜（転入）'!BA4-'岐阜（転出）'!BA4</f>
        <v>-5162</v>
      </c>
      <c r="BB4" s="27">
        <f>'岐阜（転入）'!BB4-'岐阜（転出）'!BB4</f>
        <v>-4661</v>
      </c>
    </row>
    <row r="5" spans="1:54" x14ac:dyDescent="0.15">
      <c r="A5" s="34" t="s">
        <v>16</v>
      </c>
      <c r="B5" s="41">
        <f>'岐阜（転入）'!B5-'岐阜（転出）'!B5</f>
        <v>1154</v>
      </c>
      <c r="C5" s="24">
        <f>'岐阜（転入）'!C5-'岐阜（転出）'!C5</f>
        <v>781</v>
      </c>
      <c r="D5" s="24">
        <f>'岐阜（転入）'!D5-'岐阜（転出）'!D5</f>
        <v>503</v>
      </c>
      <c r="E5" s="24">
        <f>'岐阜（転入）'!E5-'岐阜（転出）'!E5</f>
        <v>551</v>
      </c>
      <c r="F5" s="24">
        <f>'岐阜（転入）'!F5-'岐阜（転出）'!F5</f>
        <v>85</v>
      </c>
      <c r="G5" s="24">
        <f>'岐阜（転入）'!G5-'岐阜（転出）'!G5</f>
        <v>-183</v>
      </c>
      <c r="H5" s="24">
        <f>'岐阜（転入）'!H5-'岐阜（転出）'!H5</f>
        <v>-57</v>
      </c>
      <c r="I5" s="24">
        <f>'岐阜（転入）'!I5-'岐阜（転出）'!I5</f>
        <v>44</v>
      </c>
      <c r="J5" s="24">
        <f>'岐阜（転入）'!J5-'岐阜（転出）'!J5</f>
        <v>-94</v>
      </c>
      <c r="K5" s="24">
        <f>'岐阜（転入）'!K5-'岐阜（転出）'!K5</f>
        <v>-110</v>
      </c>
      <c r="L5" s="24">
        <f>'岐阜（転入）'!L5-'岐阜（転出）'!L5</f>
        <v>-146</v>
      </c>
      <c r="M5" s="24">
        <f>'岐阜（転入）'!M5-'岐阜（転出）'!M5</f>
        <v>24</v>
      </c>
      <c r="N5" s="24">
        <f>'岐阜（転入）'!N5-'岐阜（転出）'!N5</f>
        <v>17</v>
      </c>
      <c r="O5" s="24">
        <f>'岐阜（転入）'!O5-'岐阜（転出）'!O5</f>
        <v>63</v>
      </c>
      <c r="P5" s="24">
        <f>'岐阜（転入）'!P5-'岐阜（転出）'!P5</f>
        <v>55</v>
      </c>
      <c r="Q5" s="24">
        <f>'岐阜（転入）'!Q5-'岐阜（転出）'!Q5</f>
        <v>166</v>
      </c>
      <c r="R5" s="24">
        <f>'岐阜（転入）'!R5-'岐阜（転出）'!R5</f>
        <v>222</v>
      </c>
      <c r="S5" s="24">
        <f>'岐阜（転入）'!S5-'岐阜（転出）'!S5</f>
        <v>116</v>
      </c>
      <c r="T5" s="24">
        <f>'岐阜（転入）'!T5-'岐阜（転出）'!T5</f>
        <v>72</v>
      </c>
      <c r="U5" s="24">
        <f>'岐阜（転入）'!U5-'岐阜（転出）'!U5</f>
        <v>44</v>
      </c>
      <c r="V5" s="24">
        <f>'岐阜（転入）'!V5-'岐阜（転出）'!V5</f>
        <v>31</v>
      </c>
      <c r="W5" s="24">
        <f>'岐阜（転入）'!W5-'岐阜（転出）'!W5</f>
        <v>12</v>
      </c>
      <c r="X5" s="24">
        <f>'岐阜（転入）'!X5-'岐阜（転出）'!X5</f>
        <v>-64</v>
      </c>
      <c r="Y5" s="24">
        <f>'岐阜（転入）'!Y5-'岐阜（転出）'!Y5</f>
        <v>99</v>
      </c>
      <c r="Z5" s="24">
        <f>'岐阜（転入）'!Z5-'岐阜（転出）'!Z5</f>
        <v>45</v>
      </c>
      <c r="AA5" s="24">
        <f>'岐阜（転入）'!AA5-'岐阜（転出）'!AA5</f>
        <v>-36</v>
      </c>
      <c r="AB5" s="24">
        <f>'岐阜（転入）'!AB5-'岐阜（転出）'!AB5</f>
        <v>-86</v>
      </c>
      <c r="AC5" s="24">
        <f>'岐阜（転入）'!AC5-'岐阜（転出）'!AC5</f>
        <v>-15</v>
      </c>
      <c r="AD5" s="24">
        <f>'岐阜（転入）'!AD5-'岐阜（転出）'!AD5</f>
        <v>52</v>
      </c>
      <c r="AE5" s="24">
        <f>'岐阜（転入）'!AE5-'岐阜（転出）'!AE5</f>
        <v>74</v>
      </c>
      <c r="AF5" s="24">
        <f>'岐阜（転入）'!AF5-'岐阜（転出）'!AF5</f>
        <v>-5</v>
      </c>
      <c r="AG5" s="24">
        <f>'岐阜（転入）'!AG5-'岐阜（転出）'!AG5</f>
        <v>37</v>
      </c>
      <c r="AH5" s="24">
        <f>'岐阜（転入）'!AH5-'岐阜（転出）'!AH5</f>
        <v>80</v>
      </c>
      <c r="AI5" s="24">
        <f>'岐阜（転入）'!AI5-'岐阜（転出）'!AI5</f>
        <v>-13</v>
      </c>
      <c r="AJ5" s="24">
        <f>'岐阜（転入）'!AJ5-'岐阜（転出）'!AJ5</f>
        <v>31</v>
      </c>
      <c r="AK5" s="24">
        <f>'岐阜（転入）'!AK5-'岐阜（転出）'!AK5</f>
        <v>168</v>
      </c>
      <c r="AL5" s="24">
        <f>'岐阜（転入）'!AL5-'岐阜（転出）'!AL5</f>
        <v>188</v>
      </c>
      <c r="AM5" s="24">
        <f>'岐阜（転入）'!AM5-'岐阜（転出）'!AM5</f>
        <v>197</v>
      </c>
      <c r="AN5" s="24">
        <f>'岐阜（転入）'!AN5-'岐阜（転出）'!AN5</f>
        <v>241</v>
      </c>
      <c r="AO5" s="24">
        <f>'岐阜（転入）'!AO5-'岐阜（転出）'!AO5</f>
        <v>4</v>
      </c>
      <c r="AP5" s="24">
        <f>'岐阜（転入）'!AP5-'岐阜（転出）'!AP5</f>
        <v>24</v>
      </c>
      <c r="AQ5" s="24">
        <f>'岐阜（転入）'!AQ5-'岐阜（転出）'!AQ5</f>
        <v>24</v>
      </c>
      <c r="AR5" s="24">
        <f>'岐阜（転入）'!AR5-'岐阜（転出）'!AR5</f>
        <v>37</v>
      </c>
      <c r="AS5" s="24">
        <f>'岐阜（転入）'!AS5-'岐阜（転出）'!AS5</f>
        <v>15</v>
      </c>
      <c r="AT5" s="24">
        <f>'岐阜（転入）'!AT5-'岐阜（転出）'!AT5</f>
        <v>-8</v>
      </c>
      <c r="AU5" s="24">
        <f>'岐阜（転入）'!AU5-'岐阜（転出）'!AU5</f>
        <v>-12</v>
      </c>
      <c r="AV5" s="24">
        <f>'岐阜（転入）'!AV5-'岐阜（転出）'!AV5</f>
        <v>19</v>
      </c>
      <c r="AW5" s="24">
        <f>'岐阜（転入）'!AW5-'岐阜（転出）'!AW5</f>
        <v>-55</v>
      </c>
      <c r="AX5" s="18">
        <f>'岐阜（転入）'!AX5-'岐阜（転出）'!AX5</f>
        <v>-3</v>
      </c>
      <c r="AY5" s="18">
        <f>'岐阜（転入）'!AY5-'岐阜（転出）'!AY5</f>
        <v>-35</v>
      </c>
      <c r="AZ5" s="18">
        <f>'岐阜（転入）'!AZ5-'岐阜（転出）'!AZ5</f>
        <v>-120</v>
      </c>
      <c r="BA5" s="18">
        <f>'岐阜（転入）'!BA5-'岐阜（転出）'!BA5</f>
        <v>-51</v>
      </c>
      <c r="BB5" s="18">
        <f>'岐阜（転入）'!BB5-'岐阜（転出）'!BB5</f>
        <v>-70</v>
      </c>
    </row>
    <row r="6" spans="1:54" x14ac:dyDescent="0.15">
      <c r="A6" s="34" t="s">
        <v>17</v>
      </c>
      <c r="B6" s="41">
        <f>'岐阜（転入）'!B6-'岐阜（転出）'!B6</f>
        <v>251</v>
      </c>
      <c r="C6" s="24">
        <f>'岐阜（転入）'!C6-'岐阜（転出）'!C6</f>
        <v>167</v>
      </c>
      <c r="D6" s="24">
        <f>'岐阜（転入）'!D6-'岐阜（転出）'!D6</f>
        <v>142</v>
      </c>
      <c r="E6" s="24">
        <f>'岐阜（転入）'!E6-'岐阜（転出）'!E6</f>
        <v>162</v>
      </c>
      <c r="F6" s="24">
        <f>'岐阜（転入）'!F6-'岐阜（転出）'!F6</f>
        <v>33</v>
      </c>
      <c r="G6" s="24">
        <f>'岐阜（転入）'!G6-'岐阜（転出）'!G6</f>
        <v>-41</v>
      </c>
      <c r="H6" s="24">
        <f>'岐阜（転入）'!H6-'岐阜（転出）'!H6</f>
        <v>24</v>
      </c>
      <c r="I6" s="24">
        <f>'岐阜（転入）'!I6-'岐阜（転出）'!I6</f>
        <v>18</v>
      </c>
      <c r="J6" s="24">
        <f>'岐阜（転入）'!J6-'岐阜（転出）'!J6</f>
        <v>-28</v>
      </c>
      <c r="K6" s="24">
        <f>'岐阜（転入）'!K6-'岐阜（転出）'!K6</f>
        <v>-32</v>
      </c>
      <c r="L6" s="24">
        <f>'岐阜（転入）'!L6-'岐阜（転出）'!L6</f>
        <v>-18</v>
      </c>
      <c r="M6" s="24">
        <f>'岐阜（転入）'!M6-'岐阜（転出）'!M6</f>
        <v>32</v>
      </c>
      <c r="N6" s="24">
        <f>'岐阜（転入）'!N6-'岐阜（転出）'!N6</f>
        <v>26</v>
      </c>
      <c r="O6" s="24">
        <f>'岐阜（転入）'!O6-'岐阜（転出）'!O6</f>
        <v>51</v>
      </c>
      <c r="P6" s="24">
        <f>'岐阜（転入）'!P6-'岐阜（転出）'!P6</f>
        <v>46</v>
      </c>
      <c r="Q6" s="24">
        <f>'岐阜（転入）'!Q6-'岐阜（転出）'!Q6</f>
        <v>4</v>
      </c>
      <c r="R6" s="24">
        <f>'岐阜（転入）'!R6-'岐阜（転出）'!R6</f>
        <v>83</v>
      </c>
      <c r="S6" s="24">
        <f>'岐阜（転入）'!S6-'岐阜（転出）'!S6</f>
        <v>28</v>
      </c>
      <c r="T6" s="24">
        <f>'岐阜（転入）'!T6-'岐阜（転出）'!T6</f>
        <v>7</v>
      </c>
      <c r="U6" s="24">
        <f>'岐阜（転入）'!U6-'岐阜（転出）'!U6</f>
        <v>51</v>
      </c>
      <c r="V6" s="24">
        <f>'岐阜（転入）'!V6-'岐阜（転出）'!V6</f>
        <v>16</v>
      </c>
      <c r="W6" s="24">
        <f>'岐阜（転入）'!W6-'岐阜（転出）'!W6</f>
        <v>18</v>
      </c>
      <c r="X6" s="24">
        <f>'岐阜（転入）'!X6-'岐阜（転出）'!X6</f>
        <v>0</v>
      </c>
      <c r="Y6" s="24">
        <f>'岐阜（転入）'!Y6-'岐阜（転出）'!Y6</f>
        <v>2</v>
      </c>
      <c r="Z6" s="24">
        <f>'岐阜（転入）'!Z6-'岐阜（転出）'!Z6</f>
        <v>-31</v>
      </c>
      <c r="AA6" s="24">
        <f>'岐阜（転入）'!AA6-'岐阜（転出）'!AA6</f>
        <v>32</v>
      </c>
      <c r="AB6" s="24">
        <f>'岐阜（転入）'!AB6-'岐阜（転出）'!AB6</f>
        <v>20</v>
      </c>
      <c r="AC6" s="24">
        <f>'岐阜（転入）'!AC6-'岐阜（転出）'!AC6</f>
        <v>-17</v>
      </c>
      <c r="AD6" s="24">
        <f>'岐阜（転入）'!AD6-'岐阜（転出）'!AD6</f>
        <v>34</v>
      </c>
      <c r="AE6" s="24">
        <f>'岐阜（転入）'!AE6-'岐阜（転出）'!AE6</f>
        <v>-9</v>
      </c>
      <c r="AF6" s="24">
        <f>'岐阜（転入）'!AF6-'岐阜（転出）'!AF6</f>
        <v>-44</v>
      </c>
      <c r="AG6" s="24">
        <f>'岐阜（転入）'!AG6-'岐阜（転出）'!AG6</f>
        <v>3</v>
      </c>
      <c r="AH6" s="24">
        <f>'岐阜（転入）'!AH6-'岐阜（転出）'!AH6</f>
        <v>21</v>
      </c>
      <c r="AI6" s="24">
        <f>'岐阜（転入）'!AI6-'岐阜（転出）'!AI6</f>
        <v>1</v>
      </c>
      <c r="AJ6" s="24">
        <f>'岐阜（転入）'!AJ6-'岐阜（転出）'!AJ6</f>
        <v>27</v>
      </c>
      <c r="AK6" s="24">
        <f>'岐阜（転入）'!AK6-'岐阜（転出）'!AK6</f>
        <v>38</v>
      </c>
      <c r="AL6" s="24">
        <f>'岐阜（転入）'!AL6-'岐阜（転出）'!AL6</f>
        <v>79</v>
      </c>
      <c r="AM6" s="24">
        <f>'岐阜（転入）'!AM6-'岐阜（転出）'!AM6</f>
        <v>81</v>
      </c>
      <c r="AN6" s="24">
        <f>'岐阜（転入）'!AN6-'岐阜（転出）'!AN6</f>
        <v>80</v>
      </c>
      <c r="AO6" s="24">
        <f>'岐阜（転入）'!AO6-'岐阜（転出）'!AO6</f>
        <v>17</v>
      </c>
      <c r="AP6" s="24">
        <f>'岐阜（転入）'!AP6-'岐阜（転出）'!AP6</f>
        <v>53</v>
      </c>
      <c r="AQ6" s="24">
        <f>'岐阜（転入）'!AQ6-'岐阜（転出）'!AQ6</f>
        <v>34</v>
      </c>
      <c r="AR6" s="24">
        <f>'岐阜（転入）'!AR6-'岐阜（転出）'!AR6</f>
        <v>26</v>
      </c>
      <c r="AS6" s="24">
        <f>'岐阜（転入）'!AS6-'岐阜（転出）'!AS6</f>
        <v>35</v>
      </c>
      <c r="AT6" s="24">
        <f>'岐阜（転入）'!AT6-'岐阜（転出）'!AT6</f>
        <v>38</v>
      </c>
      <c r="AU6" s="24">
        <f>'岐阜（転入）'!AU6-'岐阜（転出）'!AU6</f>
        <v>-2</v>
      </c>
      <c r="AV6" s="24">
        <f>'岐阜（転入）'!AV6-'岐阜（転出）'!AV6</f>
        <v>20</v>
      </c>
      <c r="AW6" s="24">
        <f>'岐阜（転入）'!AW6-'岐阜（転出）'!AW6</f>
        <v>-35</v>
      </c>
      <c r="AX6" s="18">
        <f>'岐阜（転入）'!AX6-'岐阜（転出）'!AX6</f>
        <v>11</v>
      </c>
      <c r="AY6" s="18">
        <f>'岐阜（転入）'!AY6-'岐阜（転出）'!AY6</f>
        <v>25</v>
      </c>
      <c r="AZ6" s="18">
        <f>'岐阜（転入）'!AZ6-'岐阜（転出）'!AZ6</f>
        <v>9</v>
      </c>
      <c r="BA6" s="18">
        <f>'岐阜（転入）'!BA6-'岐阜（転出）'!BA6</f>
        <v>-4</v>
      </c>
      <c r="BB6" s="18">
        <f>'岐阜（転入）'!BB6-'岐阜（転出）'!BB6</f>
        <v>17</v>
      </c>
    </row>
    <row r="7" spans="1:54" x14ac:dyDescent="0.15">
      <c r="A7" s="34" t="s">
        <v>18</v>
      </c>
      <c r="B7" s="41">
        <f>'岐阜（転入）'!B7-'岐阜（転出）'!B7</f>
        <v>119</v>
      </c>
      <c r="C7" s="24">
        <f>'岐阜（転入）'!C7-'岐阜（転出）'!C7</f>
        <v>119</v>
      </c>
      <c r="D7" s="24">
        <f>'岐阜（転入）'!D7-'岐阜（転出）'!D7</f>
        <v>103</v>
      </c>
      <c r="E7" s="24">
        <f>'岐阜（転入）'!E7-'岐阜（転出）'!E7</f>
        <v>17</v>
      </c>
      <c r="F7" s="24">
        <f>'岐阜（転入）'!F7-'岐阜（転出）'!F7</f>
        <v>30</v>
      </c>
      <c r="G7" s="24">
        <f>'岐阜（転入）'!G7-'岐阜（転出）'!G7</f>
        <v>-5</v>
      </c>
      <c r="H7" s="24">
        <f>'岐阜（転入）'!H7-'岐阜（転出）'!H7</f>
        <v>-27</v>
      </c>
      <c r="I7" s="24">
        <f>'岐阜（転入）'!I7-'岐阜（転出）'!I7</f>
        <v>-8</v>
      </c>
      <c r="J7" s="24">
        <f>'岐阜（転入）'!J7-'岐阜（転出）'!J7</f>
        <v>6</v>
      </c>
      <c r="K7" s="24">
        <f>'岐阜（転入）'!K7-'岐阜（転出）'!K7</f>
        <v>-11</v>
      </c>
      <c r="L7" s="24">
        <f>'岐阜（転入）'!L7-'岐阜（転出）'!L7</f>
        <v>-1</v>
      </c>
      <c r="M7" s="24">
        <f>'岐阜（転入）'!M7-'岐阜（転出）'!M7</f>
        <v>35</v>
      </c>
      <c r="N7" s="24">
        <f>'岐阜（転入）'!N7-'岐阜（転出）'!N7</f>
        <v>32</v>
      </c>
      <c r="O7" s="24">
        <f>'岐阜（転入）'!O7-'岐阜（転出）'!O7</f>
        <v>29</v>
      </c>
      <c r="P7" s="24">
        <f>'岐阜（転入）'!P7-'岐阜（転出）'!P7</f>
        <v>-23</v>
      </c>
      <c r="Q7" s="24">
        <f>'岐阜（転入）'!Q7-'岐阜（転出）'!Q7</f>
        <v>22</v>
      </c>
      <c r="R7" s="24">
        <f>'岐阜（転入）'!R7-'岐阜（転出）'!R7</f>
        <v>27</v>
      </c>
      <c r="S7" s="24">
        <f>'岐阜（転入）'!S7-'岐阜（転出）'!S7</f>
        <v>-4</v>
      </c>
      <c r="T7" s="24">
        <f>'岐阜（転入）'!T7-'岐阜（転出）'!T7</f>
        <v>1</v>
      </c>
      <c r="U7" s="24">
        <f>'岐阜（転入）'!U7-'岐阜（転出）'!U7</f>
        <v>7</v>
      </c>
      <c r="V7" s="24">
        <f>'岐阜（転入）'!V7-'岐阜（転出）'!V7</f>
        <v>-12</v>
      </c>
      <c r="W7" s="24">
        <f>'岐阜（転入）'!W7-'岐阜（転出）'!W7</f>
        <v>-1</v>
      </c>
      <c r="X7" s="24">
        <f>'岐阜（転入）'!X7-'岐阜（転出）'!X7</f>
        <v>-10</v>
      </c>
      <c r="Y7" s="24">
        <f>'岐阜（転入）'!Y7-'岐阜（転出）'!Y7</f>
        <v>-10</v>
      </c>
      <c r="Z7" s="24">
        <f>'岐阜（転入）'!Z7-'岐阜（転出）'!Z7</f>
        <v>-16</v>
      </c>
      <c r="AA7" s="24">
        <f>'岐阜（転入）'!AA7-'岐阜（転出）'!AA7</f>
        <v>13</v>
      </c>
      <c r="AB7" s="24">
        <f>'岐阜（転入）'!AB7-'岐阜（転出）'!AB7</f>
        <v>-25</v>
      </c>
      <c r="AC7" s="24">
        <f>'岐阜（転入）'!AC7-'岐阜（転出）'!AC7</f>
        <v>21</v>
      </c>
      <c r="AD7" s="24">
        <f>'岐阜（転入）'!AD7-'岐阜（転出）'!AD7</f>
        <v>-8</v>
      </c>
      <c r="AE7" s="24">
        <f>'岐阜（転入）'!AE7-'岐阜（転出）'!AE7</f>
        <v>13</v>
      </c>
      <c r="AF7" s="24">
        <f>'岐阜（転入）'!AF7-'岐阜（転出）'!AF7</f>
        <v>5</v>
      </c>
      <c r="AG7" s="24">
        <f>'岐阜（転入）'!AG7-'岐阜（転出）'!AG7</f>
        <v>-15</v>
      </c>
      <c r="AH7" s="24">
        <f>'岐阜（転入）'!AH7-'岐阜（転出）'!AH7</f>
        <v>8</v>
      </c>
      <c r="AI7" s="24">
        <f>'岐阜（転入）'!AI7-'岐阜（転出）'!AI7</f>
        <v>-19</v>
      </c>
      <c r="AJ7" s="24">
        <f>'岐阜（転入）'!AJ7-'岐阜（転出）'!AJ7</f>
        <v>1</v>
      </c>
      <c r="AK7" s="24">
        <f>'岐阜（転入）'!AK7-'岐阜（転出）'!AK7</f>
        <v>34</v>
      </c>
      <c r="AL7" s="24">
        <f>'岐阜（転入）'!AL7-'岐阜（転出）'!AL7</f>
        <v>7</v>
      </c>
      <c r="AM7" s="24">
        <f>'岐阜（転入）'!AM7-'岐阜（転出）'!AM7</f>
        <v>68</v>
      </c>
      <c r="AN7" s="24">
        <f>'岐阜（転入）'!AN7-'岐阜（転出）'!AN7</f>
        <v>-22</v>
      </c>
      <c r="AO7" s="24">
        <f>'岐阜（転入）'!AO7-'岐阜（転出）'!AO7</f>
        <v>17</v>
      </c>
      <c r="AP7" s="24">
        <f>'岐阜（転入）'!AP7-'岐阜（転出）'!AP7</f>
        <v>25</v>
      </c>
      <c r="AQ7" s="24">
        <f>'岐阜（転入）'!AQ7-'岐阜（転出）'!AQ7</f>
        <v>2</v>
      </c>
      <c r="AR7" s="24">
        <f>'岐阜（転入）'!AR7-'岐阜（転出）'!AR7</f>
        <v>24</v>
      </c>
      <c r="AS7" s="24">
        <f>'岐阜（転入）'!AS7-'岐阜（転出）'!AS7</f>
        <v>-4</v>
      </c>
      <c r="AT7" s="24">
        <f>'岐阜（転入）'!AT7-'岐阜（転出）'!AT7</f>
        <v>9</v>
      </c>
      <c r="AU7" s="24">
        <f>'岐阜（転入）'!AU7-'岐阜（転出）'!AU7</f>
        <v>16</v>
      </c>
      <c r="AV7" s="24">
        <f>'岐阜（転入）'!AV7-'岐阜（転出）'!AV7</f>
        <v>22</v>
      </c>
      <c r="AW7" s="24">
        <f>'岐阜（転入）'!AW7-'岐阜（転出）'!AW7</f>
        <v>12</v>
      </c>
      <c r="AX7" s="18">
        <f>'岐阜（転入）'!AX7-'岐阜（転出）'!AX7</f>
        <v>13</v>
      </c>
      <c r="AY7" s="18">
        <f>'岐阜（転入）'!AY7-'岐阜（転出）'!AY7</f>
        <v>5</v>
      </c>
      <c r="AZ7" s="18">
        <f>'岐阜（転入）'!AZ7-'岐阜（転出）'!AZ7</f>
        <v>14</v>
      </c>
      <c r="BA7" s="18">
        <f>'岐阜（転入）'!BA7-'岐阜（転出）'!BA7</f>
        <v>-3</v>
      </c>
      <c r="BB7" s="18">
        <f>'岐阜（転入）'!BB7-'岐阜（転出）'!BB7</f>
        <v>23</v>
      </c>
    </row>
    <row r="8" spans="1:54" x14ac:dyDescent="0.15">
      <c r="A8" s="34" t="s">
        <v>19</v>
      </c>
      <c r="B8" s="41">
        <f>'岐阜（転入）'!B8-'岐阜（転出）'!B8</f>
        <v>53</v>
      </c>
      <c r="C8" s="24">
        <f>'岐阜（転入）'!C8-'岐阜（転出）'!C8</f>
        <v>-58</v>
      </c>
      <c r="D8" s="24">
        <f>'岐阜（転入）'!D8-'岐阜（転出）'!D8</f>
        <v>-10</v>
      </c>
      <c r="E8" s="24">
        <f>'岐阜（転入）'!E8-'岐阜（転出）'!E8</f>
        <v>-23</v>
      </c>
      <c r="F8" s="24">
        <f>'岐阜（転入）'!F8-'岐阜（転出）'!F8</f>
        <v>-61</v>
      </c>
      <c r="G8" s="24">
        <f>'岐阜（転入）'!G8-'岐阜（転出）'!G8</f>
        <v>-61</v>
      </c>
      <c r="H8" s="24">
        <f>'岐阜（転入）'!H8-'岐阜（転出）'!H8</f>
        <v>-74</v>
      </c>
      <c r="I8" s="24">
        <f>'岐阜（転入）'!I8-'岐阜（転出）'!I8</f>
        <v>-12</v>
      </c>
      <c r="J8" s="24">
        <f>'岐阜（転入）'!J8-'岐阜（転出）'!J8</f>
        <v>30</v>
      </c>
      <c r="K8" s="24">
        <f>'岐阜（転入）'!K8-'岐阜（転出）'!K8</f>
        <v>-69</v>
      </c>
      <c r="L8" s="24">
        <f>'岐阜（転入）'!L8-'岐阜（転出）'!L8</f>
        <v>-25</v>
      </c>
      <c r="M8" s="24">
        <f>'岐阜（転入）'!M8-'岐阜（転出）'!M8</f>
        <v>5</v>
      </c>
      <c r="N8" s="24">
        <f>'岐阜（転入）'!N8-'岐阜（転出）'!N8</f>
        <v>-10</v>
      </c>
      <c r="O8" s="24">
        <f>'岐阜（転入）'!O8-'岐阜（転出）'!O8</f>
        <v>-26</v>
      </c>
      <c r="P8" s="24">
        <f>'岐阜（転入）'!P8-'岐阜（転出）'!P8</f>
        <v>-17</v>
      </c>
      <c r="Q8" s="24">
        <f>'岐阜（転入）'!Q8-'岐阜（転出）'!Q8</f>
        <v>-36</v>
      </c>
      <c r="R8" s="24">
        <f>'岐阜（転入）'!R8-'岐阜（転出）'!R8</f>
        <v>31</v>
      </c>
      <c r="S8" s="24">
        <f>'岐阜（転入）'!S8-'岐阜（転出）'!S8</f>
        <v>13</v>
      </c>
      <c r="T8" s="24">
        <f>'岐阜（転入）'!T8-'岐阜（転出）'!T8</f>
        <v>-1</v>
      </c>
      <c r="U8" s="24">
        <f>'岐阜（転入）'!U8-'岐阜（転出）'!U8</f>
        <v>-7</v>
      </c>
      <c r="V8" s="24">
        <f>'岐阜（転入）'!V8-'岐阜（転出）'!V8</f>
        <v>36</v>
      </c>
      <c r="W8" s="24">
        <f>'岐阜（転入）'!W8-'岐阜（転出）'!W8</f>
        <v>-42</v>
      </c>
      <c r="X8" s="24">
        <f>'岐阜（転入）'!X8-'岐阜（転出）'!X8</f>
        <v>-26</v>
      </c>
      <c r="Y8" s="24">
        <f>'岐阜（転入）'!Y8-'岐阜（転出）'!Y8</f>
        <v>-31</v>
      </c>
      <c r="Z8" s="24">
        <f>'岐阜（転入）'!Z8-'岐阜（転出）'!Z8</f>
        <v>4</v>
      </c>
      <c r="AA8" s="24">
        <f>'岐阜（転入）'!AA8-'岐阜（転出）'!AA8</f>
        <v>15</v>
      </c>
      <c r="AB8" s="24">
        <f>'岐阜（転入）'!AB8-'岐阜（転出）'!AB8</f>
        <v>56</v>
      </c>
      <c r="AC8" s="24">
        <f>'岐阜（転入）'!AC8-'岐阜（転出）'!AC8</f>
        <v>-28</v>
      </c>
      <c r="AD8" s="24">
        <f>'岐阜（転入）'!AD8-'岐阜（転出）'!AD8</f>
        <v>-31</v>
      </c>
      <c r="AE8" s="24">
        <f>'岐阜（転入）'!AE8-'岐阜（転出）'!AE8</f>
        <v>28</v>
      </c>
      <c r="AF8" s="24">
        <f>'岐阜（転入）'!AF8-'岐阜（転出）'!AF8</f>
        <v>-30</v>
      </c>
      <c r="AG8" s="24">
        <f>'岐阜（転入）'!AG8-'岐阜（転出）'!AG8</f>
        <v>21</v>
      </c>
      <c r="AH8" s="24">
        <f>'岐阜（転入）'!AH8-'岐阜（転出）'!AH8</f>
        <v>-14</v>
      </c>
      <c r="AI8" s="24">
        <f>'岐阜（転入）'!AI8-'岐阜（転出）'!AI8</f>
        <v>27</v>
      </c>
      <c r="AJ8" s="24">
        <f>'岐阜（転入）'!AJ8-'岐阜（転出）'!AJ8</f>
        <v>-2</v>
      </c>
      <c r="AK8" s="24">
        <f>'岐阜（転入）'!AK8-'岐阜（転出）'!AK8</f>
        <v>-20</v>
      </c>
      <c r="AL8" s="24">
        <f>'岐阜（転入）'!AL8-'岐阜（転出）'!AL8</f>
        <v>18</v>
      </c>
      <c r="AM8" s="24">
        <f>'岐阜（転入）'!AM8-'岐阜（転出）'!AM8</f>
        <v>64</v>
      </c>
      <c r="AN8" s="24">
        <f>'岐阜（転入）'!AN8-'岐阜（転出）'!AN8</f>
        <v>-13</v>
      </c>
      <c r="AO8" s="24">
        <f>'岐阜（転入）'!AO8-'岐阜（転出）'!AO8</f>
        <v>-19</v>
      </c>
      <c r="AP8" s="24">
        <f>'岐阜（転入）'!AP8-'岐阜（転出）'!AP8</f>
        <v>2</v>
      </c>
      <c r="AQ8" s="24">
        <f>'岐阜（転入）'!AQ8-'岐阜（転出）'!AQ8</f>
        <v>79</v>
      </c>
      <c r="AR8" s="24">
        <f>'岐阜（転入）'!AR8-'岐阜（転出）'!AR8</f>
        <v>-45</v>
      </c>
      <c r="AS8" s="24">
        <f>'岐阜（転入）'!AS8-'岐阜（転出）'!AS8</f>
        <v>-11</v>
      </c>
      <c r="AT8" s="24">
        <f>'岐阜（転入）'!AT8-'岐阜（転出）'!AT8</f>
        <v>-19</v>
      </c>
      <c r="AU8" s="24">
        <f>'岐阜（転入）'!AU8-'岐阜（転出）'!AU8</f>
        <v>-54</v>
      </c>
      <c r="AV8" s="24">
        <f>'岐阜（転入）'!AV8-'岐阜（転出）'!AV8</f>
        <v>-31</v>
      </c>
      <c r="AW8" s="24">
        <f>'岐阜（転入）'!AW8-'岐阜（転出）'!AW8</f>
        <v>-42</v>
      </c>
      <c r="AX8" s="18">
        <f>'岐阜（転入）'!AX8-'岐阜（転出）'!AX8</f>
        <v>-33</v>
      </c>
      <c r="AY8" s="18">
        <f>'岐阜（転入）'!AY8-'岐阜（転出）'!AY8</f>
        <v>-4</v>
      </c>
      <c r="AZ8" s="18">
        <f>'岐阜（転入）'!AZ8-'岐阜（転出）'!AZ8</f>
        <v>-8</v>
      </c>
      <c r="BA8" s="18">
        <f>'岐阜（転入）'!BA8-'岐阜（転出）'!BA8</f>
        <v>-15</v>
      </c>
      <c r="BB8" s="18">
        <f>'岐阜（転入）'!BB8-'岐阜（転出）'!BB8</f>
        <v>4</v>
      </c>
    </row>
    <row r="9" spans="1:54" x14ac:dyDescent="0.15">
      <c r="A9" s="34" t="s">
        <v>20</v>
      </c>
      <c r="B9" s="41">
        <f>'岐阜（転入）'!B9-'岐阜（転出）'!B9</f>
        <v>136</v>
      </c>
      <c r="C9" s="24">
        <f>'岐阜（転入）'!C9-'岐阜（転出）'!C9</f>
        <v>130</v>
      </c>
      <c r="D9" s="24">
        <f>'岐阜（転入）'!D9-'岐阜（転出）'!D9</f>
        <v>59</v>
      </c>
      <c r="E9" s="24">
        <f>'岐阜（転入）'!E9-'岐阜（転出）'!E9</f>
        <v>84</v>
      </c>
      <c r="F9" s="24">
        <f>'岐阜（転入）'!F9-'岐阜（転出）'!F9</f>
        <v>-20</v>
      </c>
      <c r="G9" s="24">
        <f>'岐阜（転入）'!G9-'岐阜（転出）'!G9</f>
        <v>-39</v>
      </c>
      <c r="H9" s="24">
        <f>'岐阜（転入）'!H9-'岐阜（転出）'!H9</f>
        <v>17</v>
      </c>
      <c r="I9" s="24">
        <f>'岐阜（転入）'!I9-'岐阜（転出）'!I9</f>
        <v>0</v>
      </c>
      <c r="J9" s="24">
        <f>'岐阜（転入）'!J9-'岐阜（転出）'!J9</f>
        <v>-42</v>
      </c>
      <c r="K9" s="24">
        <f>'岐阜（転入）'!K9-'岐阜（転出）'!K9</f>
        <v>-2</v>
      </c>
      <c r="L9" s="24">
        <f>'岐阜（転入）'!L9-'岐阜（転出）'!L9</f>
        <v>6</v>
      </c>
      <c r="M9" s="24">
        <f>'岐阜（転入）'!M9-'岐阜（転出）'!M9</f>
        <v>-7</v>
      </c>
      <c r="N9" s="24">
        <f>'岐阜（転入）'!N9-'岐阜（転出）'!N9</f>
        <v>17</v>
      </c>
      <c r="O9" s="24">
        <f>'岐阜（転入）'!O9-'岐阜（転出）'!O9</f>
        <v>-27</v>
      </c>
      <c r="P9" s="24">
        <f>'岐阜（転入）'!P9-'岐阜（転出）'!P9</f>
        <v>9</v>
      </c>
      <c r="Q9" s="24">
        <f>'岐阜（転入）'!Q9-'岐阜（転出）'!Q9</f>
        <v>37</v>
      </c>
      <c r="R9" s="24">
        <f>'岐阜（転入）'!R9-'岐阜（転出）'!R9</f>
        <v>29</v>
      </c>
      <c r="S9" s="24">
        <f>'岐阜（転入）'!S9-'岐阜（転出）'!S9</f>
        <v>-9</v>
      </c>
      <c r="T9" s="24">
        <f>'岐阜（転入）'!T9-'岐阜（転出）'!T9</f>
        <v>2</v>
      </c>
      <c r="U9" s="24">
        <f>'岐阜（転入）'!U9-'岐阜（転出）'!U9</f>
        <v>14</v>
      </c>
      <c r="V9" s="24">
        <f>'岐阜（転入）'!V9-'岐阜（転出）'!V9</f>
        <v>-9</v>
      </c>
      <c r="W9" s="24">
        <f>'岐阜（転入）'!W9-'岐阜（転出）'!W9</f>
        <v>2</v>
      </c>
      <c r="X9" s="24">
        <f>'岐阜（転入）'!X9-'岐阜（転出）'!X9</f>
        <v>-16</v>
      </c>
      <c r="Y9" s="24">
        <f>'岐阜（転入）'!Y9-'岐阜（転出）'!Y9</f>
        <v>-40</v>
      </c>
      <c r="Z9" s="24">
        <f>'岐阜（転入）'!Z9-'岐阜（転出）'!Z9</f>
        <v>-8</v>
      </c>
      <c r="AA9" s="24">
        <f>'岐阜（転入）'!AA9-'岐阜（転出）'!AA9</f>
        <v>-21</v>
      </c>
      <c r="AB9" s="24">
        <f>'岐阜（転入）'!AB9-'岐阜（転出）'!AB9</f>
        <v>3</v>
      </c>
      <c r="AC9" s="24">
        <f>'岐阜（転入）'!AC9-'岐阜（転出）'!AC9</f>
        <v>-2</v>
      </c>
      <c r="AD9" s="24">
        <f>'岐阜（転入）'!AD9-'岐阜（転出）'!AD9</f>
        <v>-16</v>
      </c>
      <c r="AE9" s="24">
        <f>'岐阜（転入）'!AE9-'岐阜（転出）'!AE9</f>
        <v>-4</v>
      </c>
      <c r="AF9" s="24">
        <f>'岐阜（転入）'!AF9-'岐阜（転出）'!AF9</f>
        <v>4</v>
      </c>
      <c r="AG9" s="24">
        <f>'岐阜（転入）'!AG9-'岐阜（転出）'!AG9</f>
        <v>-20</v>
      </c>
      <c r="AH9" s="24">
        <f>'岐阜（転入）'!AH9-'岐阜（転出）'!AH9</f>
        <v>16</v>
      </c>
      <c r="AI9" s="24">
        <f>'岐阜（転入）'!AI9-'岐阜（転出）'!AI9</f>
        <v>19</v>
      </c>
      <c r="AJ9" s="24">
        <f>'岐阜（転入）'!AJ9-'岐阜（転出）'!AJ9</f>
        <v>11</v>
      </c>
      <c r="AK9" s="24">
        <f>'岐阜（転入）'!AK9-'岐阜（転出）'!AK9</f>
        <v>25</v>
      </c>
      <c r="AL9" s="24">
        <f>'岐阜（転入）'!AL9-'岐阜（転出）'!AL9</f>
        <v>33</v>
      </c>
      <c r="AM9" s="24">
        <f>'岐阜（転入）'!AM9-'岐阜（転出）'!AM9</f>
        <v>-1</v>
      </c>
      <c r="AN9" s="24">
        <f>'岐阜（転入）'!AN9-'岐阜（転出）'!AN9</f>
        <v>21</v>
      </c>
      <c r="AO9" s="24">
        <f>'岐阜（転入）'!AO9-'岐阜（転出）'!AO9</f>
        <v>13</v>
      </c>
      <c r="AP9" s="24">
        <f>'岐阜（転入）'!AP9-'岐阜（転出）'!AP9</f>
        <v>-2</v>
      </c>
      <c r="AQ9" s="24">
        <f>'岐阜（転入）'!AQ9-'岐阜（転出）'!AQ9</f>
        <v>24</v>
      </c>
      <c r="AR9" s="24">
        <f>'岐阜（転入）'!AR9-'岐阜（転出）'!AR9</f>
        <v>25</v>
      </c>
      <c r="AS9" s="24">
        <f>'岐阜（転入）'!AS9-'岐阜（転出）'!AS9</f>
        <v>-7</v>
      </c>
      <c r="AT9" s="24">
        <f>'岐阜（転入）'!AT9-'岐阜（転出）'!AT9</f>
        <v>-3</v>
      </c>
      <c r="AU9" s="24">
        <f>'岐阜（転入）'!AU9-'岐阜（転出）'!AU9</f>
        <v>20</v>
      </c>
      <c r="AV9" s="24">
        <f>'岐阜（転入）'!AV9-'岐阜（転出）'!AV9</f>
        <v>14</v>
      </c>
      <c r="AW9" s="24">
        <f>'岐阜（転入）'!AW9-'岐阜（転出）'!AW9</f>
        <v>0</v>
      </c>
      <c r="AX9" s="18">
        <f>'岐阜（転入）'!AX9-'岐阜（転出）'!AX9</f>
        <v>4</v>
      </c>
      <c r="AY9" s="18">
        <f>'岐阜（転入）'!AY9-'岐阜（転出）'!AY9</f>
        <v>9</v>
      </c>
      <c r="AZ9" s="18">
        <f>'岐阜（転入）'!AZ9-'岐阜（転出）'!AZ9</f>
        <v>14</v>
      </c>
      <c r="BA9" s="18">
        <f>'岐阜（転入）'!BA9-'岐阜（転出）'!BA9</f>
        <v>12</v>
      </c>
      <c r="BB9" s="18">
        <f>'岐阜（転入）'!BB9-'岐阜（転出）'!BB9</f>
        <v>17</v>
      </c>
    </row>
    <row r="10" spans="1:54" x14ac:dyDescent="0.15">
      <c r="A10" s="34" t="s">
        <v>21</v>
      </c>
      <c r="B10" s="41">
        <f>'岐阜（転入）'!B10-'岐阜（転出）'!B10</f>
        <v>64</v>
      </c>
      <c r="C10" s="24">
        <f>'岐阜（転入）'!C10-'岐阜（転出）'!C10</f>
        <v>42</v>
      </c>
      <c r="D10" s="24">
        <f>'岐阜（転入）'!D10-'岐阜（転出）'!D10</f>
        <v>44</v>
      </c>
      <c r="E10" s="24">
        <f>'岐阜（転入）'!E10-'岐阜（転出）'!E10</f>
        <v>28</v>
      </c>
      <c r="F10" s="24">
        <f>'岐阜（転入）'!F10-'岐阜（転出）'!F10</f>
        <v>-3</v>
      </c>
      <c r="G10" s="24">
        <f>'岐阜（転入）'!G10-'岐阜（転出）'!G10</f>
        <v>5</v>
      </c>
      <c r="H10" s="24">
        <f>'岐阜（転入）'!H10-'岐阜（転出）'!H10</f>
        <v>4</v>
      </c>
      <c r="I10" s="24">
        <f>'岐阜（転入）'!I10-'岐阜（転出）'!I10</f>
        <v>15</v>
      </c>
      <c r="J10" s="24">
        <f>'岐阜（転入）'!J10-'岐阜（転出）'!J10</f>
        <v>-12</v>
      </c>
      <c r="K10" s="24">
        <f>'岐阜（転入）'!K10-'岐阜（転出）'!K10</f>
        <v>5</v>
      </c>
      <c r="L10" s="24">
        <f>'岐阜（転入）'!L10-'岐阜（転出）'!L10</f>
        <v>-13</v>
      </c>
      <c r="M10" s="24">
        <f>'岐阜（転入）'!M10-'岐阜（転出）'!M10</f>
        <v>5</v>
      </c>
      <c r="N10" s="24">
        <f>'岐阜（転入）'!N10-'岐阜（転出）'!N10</f>
        <v>2</v>
      </c>
      <c r="O10" s="24">
        <f>'岐阜（転入）'!O10-'岐阜（転出）'!O10</f>
        <v>12</v>
      </c>
      <c r="P10" s="24">
        <f>'岐阜（転入）'!P10-'岐阜（転出）'!P10</f>
        <v>5</v>
      </c>
      <c r="Q10" s="24">
        <f>'岐阜（転入）'!Q10-'岐阜（転出）'!Q10</f>
        <v>19</v>
      </c>
      <c r="R10" s="24">
        <f>'岐阜（転入）'!R10-'岐阜（転出）'!R10</f>
        <v>0</v>
      </c>
      <c r="S10" s="24">
        <f>'岐阜（転入）'!S10-'岐阜（転出）'!S10</f>
        <v>-2</v>
      </c>
      <c r="T10" s="24">
        <f>'岐阜（転入）'!T10-'岐阜（転出）'!T10</f>
        <v>14</v>
      </c>
      <c r="U10" s="24">
        <f>'岐阜（転入）'!U10-'岐阜（転出）'!U10</f>
        <v>-10</v>
      </c>
      <c r="V10" s="24">
        <f>'岐阜（転入）'!V10-'岐阜（転出）'!V10</f>
        <v>-11</v>
      </c>
      <c r="W10" s="24">
        <f>'岐阜（転入）'!W10-'岐阜（転出）'!W10</f>
        <v>-19</v>
      </c>
      <c r="X10" s="24">
        <f>'岐阜（転入）'!X10-'岐阜（転出）'!X10</f>
        <v>3</v>
      </c>
      <c r="Y10" s="24">
        <f>'岐阜（転入）'!Y10-'岐阜（転出）'!Y10</f>
        <v>-7</v>
      </c>
      <c r="Z10" s="24">
        <f>'岐阜（転入）'!Z10-'岐阜（転出）'!Z10</f>
        <v>-23</v>
      </c>
      <c r="AA10" s="24">
        <f>'岐阜（転入）'!AA10-'岐阜（転出）'!AA10</f>
        <v>6</v>
      </c>
      <c r="AB10" s="24">
        <f>'岐阜（転入）'!AB10-'岐阜（転出）'!AB10</f>
        <v>-3</v>
      </c>
      <c r="AC10" s="24">
        <f>'岐阜（転入）'!AC10-'岐阜（転出）'!AC10</f>
        <v>1</v>
      </c>
      <c r="AD10" s="24">
        <f>'岐阜（転入）'!AD10-'岐阜（転出）'!AD10</f>
        <v>-9</v>
      </c>
      <c r="AE10" s="24">
        <f>'岐阜（転入）'!AE10-'岐阜（転出）'!AE10</f>
        <v>11</v>
      </c>
      <c r="AF10" s="24">
        <f>'岐阜（転入）'!AF10-'岐阜（転出）'!AF10</f>
        <v>7</v>
      </c>
      <c r="AG10" s="24">
        <f>'岐阜（転入）'!AG10-'岐阜（転出）'!AG10</f>
        <v>11</v>
      </c>
      <c r="AH10" s="24">
        <f>'岐阜（転入）'!AH10-'岐阜（転出）'!AH10</f>
        <v>-12</v>
      </c>
      <c r="AI10" s="24">
        <f>'岐阜（転入）'!AI10-'岐阜（転出）'!AI10</f>
        <v>-11</v>
      </c>
      <c r="AJ10" s="24">
        <f>'岐阜（転入）'!AJ10-'岐阜（転出）'!AJ10</f>
        <v>35</v>
      </c>
      <c r="AK10" s="24">
        <f>'岐阜（転入）'!AK10-'岐阜（転出）'!AK10</f>
        <v>23</v>
      </c>
      <c r="AL10" s="24">
        <f>'岐阜（転入）'!AL10-'岐阜（転出）'!AL10</f>
        <v>19</v>
      </c>
      <c r="AM10" s="24">
        <f>'岐阜（転入）'!AM10-'岐阜（転出）'!AM10</f>
        <v>26</v>
      </c>
      <c r="AN10" s="24">
        <f>'岐阜（転入）'!AN10-'岐阜（転出）'!AN10</f>
        <v>6</v>
      </c>
      <c r="AO10" s="24">
        <f>'岐阜（転入）'!AO10-'岐阜（転出）'!AO10</f>
        <v>-4</v>
      </c>
      <c r="AP10" s="24">
        <f>'岐阜（転入）'!AP10-'岐阜（転出）'!AP10</f>
        <v>6</v>
      </c>
      <c r="AQ10" s="24">
        <f>'岐阜（転入）'!AQ10-'岐阜（転出）'!AQ10</f>
        <v>15</v>
      </c>
      <c r="AR10" s="24">
        <f>'岐阜（転入）'!AR10-'岐阜（転出）'!AR10</f>
        <v>30</v>
      </c>
      <c r="AS10" s="24">
        <f>'岐阜（転入）'!AS10-'岐阜（転出）'!AS10</f>
        <v>-6</v>
      </c>
      <c r="AT10" s="24">
        <f>'岐阜（転入）'!AT10-'岐阜（転出）'!AT10</f>
        <v>29</v>
      </c>
      <c r="AU10" s="24">
        <f>'岐阜（転入）'!AU10-'岐阜（転出）'!AU10</f>
        <v>-1</v>
      </c>
      <c r="AV10" s="24">
        <f>'岐阜（転入）'!AV10-'岐阜（転出）'!AV10</f>
        <v>5</v>
      </c>
      <c r="AW10" s="24">
        <f>'岐阜（転入）'!AW10-'岐阜（転出）'!AW10</f>
        <v>-1</v>
      </c>
      <c r="AX10" s="18">
        <f>'岐阜（転入）'!AX10-'岐阜（転出）'!AX10</f>
        <v>-13</v>
      </c>
      <c r="AY10" s="18">
        <f>'岐阜（転入）'!AY10-'岐阜（転出）'!AY10</f>
        <v>20</v>
      </c>
      <c r="AZ10" s="18">
        <f>'岐阜（転入）'!AZ10-'岐阜（転出）'!AZ10</f>
        <v>15</v>
      </c>
      <c r="BA10" s="18">
        <f>'岐阜（転入）'!BA10-'岐阜（転出）'!BA10</f>
        <v>-8</v>
      </c>
      <c r="BB10" s="18">
        <f>'岐阜（転入）'!BB10-'岐阜（転出）'!BB10</f>
        <v>9</v>
      </c>
    </row>
    <row r="11" spans="1:54" x14ac:dyDescent="0.15">
      <c r="A11" s="34" t="s">
        <v>22</v>
      </c>
      <c r="B11" s="41">
        <f>'岐阜（転入）'!B11-'岐阜（転出）'!B11</f>
        <v>64</v>
      </c>
      <c r="C11" s="24">
        <f>'岐阜（転入）'!C11-'岐阜（転出）'!C11</f>
        <v>-5</v>
      </c>
      <c r="D11" s="24">
        <f>'岐阜（転入）'!D11-'岐阜（転出）'!D11</f>
        <v>29</v>
      </c>
      <c r="E11" s="24">
        <f>'岐阜（転入）'!E11-'岐阜（転出）'!E11</f>
        <v>26</v>
      </c>
      <c r="F11" s="24">
        <f>'岐阜（転入）'!F11-'岐阜（転出）'!F11</f>
        <v>-19</v>
      </c>
      <c r="G11" s="24">
        <f>'岐阜（転入）'!G11-'岐阜（転出）'!G11</f>
        <v>-17</v>
      </c>
      <c r="H11" s="24">
        <f>'岐阜（転入）'!H11-'岐阜（転出）'!H11</f>
        <v>-4</v>
      </c>
      <c r="I11" s="24">
        <f>'岐阜（転入）'!I11-'岐阜（転出）'!I11</f>
        <v>-17</v>
      </c>
      <c r="J11" s="24">
        <f>'岐阜（転入）'!J11-'岐阜（転出）'!J11</f>
        <v>-17</v>
      </c>
      <c r="K11" s="24">
        <f>'岐阜（転入）'!K11-'岐阜（転出）'!K11</f>
        <v>-8</v>
      </c>
      <c r="L11" s="24">
        <f>'岐阜（転入）'!L11-'岐阜（転出）'!L11</f>
        <v>19</v>
      </c>
      <c r="M11" s="24">
        <f>'岐阜（転入）'!M11-'岐阜（転出）'!M11</f>
        <v>40</v>
      </c>
      <c r="N11" s="24">
        <f>'岐阜（転入）'!N11-'岐阜（転出）'!N11</f>
        <v>-5</v>
      </c>
      <c r="O11" s="24">
        <f>'岐阜（転入）'!O11-'岐阜（転出）'!O11</f>
        <v>8</v>
      </c>
      <c r="P11" s="24">
        <f>'岐阜（転入）'!P11-'岐阜（転出）'!P11</f>
        <v>3</v>
      </c>
      <c r="Q11" s="24">
        <f>'岐阜（転入）'!Q11-'岐阜（転出）'!Q11</f>
        <v>-1</v>
      </c>
      <c r="R11" s="24">
        <f>'岐阜（転入）'!R11-'岐阜（転出）'!R11</f>
        <v>-29</v>
      </c>
      <c r="S11" s="24">
        <f>'岐阜（転入）'!S11-'岐阜（転出）'!S11</f>
        <v>-21</v>
      </c>
      <c r="T11" s="24">
        <f>'岐阜（転入）'!T11-'岐阜（転出）'!T11</f>
        <v>-21</v>
      </c>
      <c r="U11" s="24">
        <f>'岐阜（転入）'!U11-'岐阜（転出）'!U11</f>
        <v>25</v>
      </c>
      <c r="V11" s="24">
        <f>'岐阜（転入）'!V11-'岐阜（転出）'!V11</f>
        <v>-35</v>
      </c>
      <c r="W11" s="24">
        <f>'岐阜（転入）'!W11-'岐阜（転出）'!W11</f>
        <v>-14</v>
      </c>
      <c r="X11" s="24">
        <f>'岐阜（転入）'!X11-'岐阜（転出）'!X11</f>
        <v>18</v>
      </c>
      <c r="Y11" s="24">
        <f>'岐阜（転入）'!Y11-'岐阜（転出）'!Y11</f>
        <v>-24</v>
      </c>
      <c r="Z11" s="24">
        <f>'岐阜（転入）'!Z11-'岐阜（転出）'!Z11</f>
        <v>3</v>
      </c>
      <c r="AA11" s="24">
        <f>'岐阜（転入）'!AA11-'岐阜（転出）'!AA11</f>
        <v>-33</v>
      </c>
      <c r="AB11" s="24">
        <f>'岐阜（転入）'!AB11-'岐阜（転出）'!AB11</f>
        <v>-8</v>
      </c>
      <c r="AC11" s="24">
        <f>'岐阜（転入）'!AC11-'岐阜（転出）'!AC11</f>
        <v>-17</v>
      </c>
      <c r="AD11" s="24">
        <f>'岐阜（転入）'!AD11-'岐阜（転出）'!AD11</f>
        <v>-2</v>
      </c>
      <c r="AE11" s="24">
        <f>'岐阜（転入）'!AE11-'岐阜（転出）'!AE11</f>
        <v>-1</v>
      </c>
      <c r="AF11" s="24">
        <f>'岐阜（転入）'!AF11-'岐阜（転出）'!AF11</f>
        <v>-34</v>
      </c>
      <c r="AG11" s="24">
        <f>'岐阜（転入）'!AG11-'岐阜（転出）'!AG11</f>
        <v>119</v>
      </c>
      <c r="AH11" s="24">
        <f>'岐阜（転入）'!AH11-'岐阜（転出）'!AH11</f>
        <v>8</v>
      </c>
      <c r="AI11" s="24">
        <f>'岐阜（転入）'!AI11-'岐阜（転出）'!AI11</f>
        <v>17</v>
      </c>
      <c r="AJ11" s="24">
        <f>'岐阜（転入）'!AJ11-'岐阜（転出）'!AJ11</f>
        <v>64</v>
      </c>
      <c r="AK11" s="24">
        <f>'岐阜（転入）'!AK11-'岐阜（転出）'!AK11</f>
        <v>55</v>
      </c>
      <c r="AL11" s="24">
        <f>'岐阜（転入）'!AL11-'岐阜（転出）'!AL11</f>
        <v>8</v>
      </c>
      <c r="AM11" s="24">
        <f>'岐阜（転入）'!AM11-'岐阜（転出）'!AM11</f>
        <v>-3</v>
      </c>
      <c r="AN11" s="24">
        <f>'岐阜（転入）'!AN11-'岐阜（転出）'!AN11</f>
        <v>-2</v>
      </c>
      <c r="AO11" s="24">
        <f>'岐阜（転入）'!AO11-'岐阜（転出）'!AO11</f>
        <v>1</v>
      </c>
      <c r="AP11" s="24">
        <f>'岐阜（転入）'!AP11-'岐阜（転出）'!AP11</f>
        <v>-10</v>
      </c>
      <c r="AQ11" s="24">
        <f>'岐阜（転入）'!AQ11-'岐阜（転出）'!AQ11</f>
        <v>199</v>
      </c>
      <c r="AR11" s="24">
        <f>'岐阜（転入）'!AR11-'岐阜（転出）'!AR11</f>
        <v>11</v>
      </c>
      <c r="AS11" s="24">
        <f>'岐阜（転入）'!AS11-'岐阜（転出）'!AS11</f>
        <v>-19</v>
      </c>
      <c r="AT11" s="24">
        <f>'岐阜（転入）'!AT11-'岐阜（転出）'!AT11</f>
        <v>-54</v>
      </c>
      <c r="AU11" s="24">
        <f>'岐阜（転入）'!AU11-'岐阜（転出）'!AU11</f>
        <v>-72</v>
      </c>
      <c r="AV11" s="24">
        <f>'岐阜（転入）'!AV11-'岐阜（転出）'!AV11</f>
        <v>-6</v>
      </c>
      <c r="AW11" s="24">
        <f>'岐阜（転入）'!AW11-'岐阜（転出）'!AW11</f>
        <v>-3</v>
      </c>
      <c r="AX11" s="18">
        <f>'岐阜（転入）'!AX11-'岐阜（転出）'!AX11</f>
        <v>39</v>
      </c>
      <c r="AY11" s="18">
        <f>'岐阜（転入）'!AY11-'岐阜（転出）'!AY11</f>
        <v>-10</v>
      </c>
      <c r="AZ11" s="18">
        <f>'岐阜（転入）'!AZ11-'岐阜（転出）'!AZ11</f>
        <v>6</v>
      </c>
      <c r="BA11" s="18">
        <f>'岐阜（転入）'!BA11-'岐阜（転出）'!BA11</f>
        <v>-12</v>
      </c>
      <c r="BB11" s="18">
        <f>'岐阜（転入）'!BB11-'岐阜（転出）'!BB11</f>
        <v>14</v>
      </c>
    </row>
    <row r="12" spans="1:54" x14ac:dyDescent="0.15">
      <c r="A12" s="34" t="s">
        <v>23</v>
      </c>
      <c r="B12" s="41">
        <f>'岐阜（転入）'!B12-'岐阜（転出）'!B12</f>
        <v>-12</v>
      </c>
      <c r="C12" s="24">
        <f>'岐阜（転入）'!C12-'岐阜（転出）'!C12</f>
        <v>-19</v>
      </c>
      <c r="D12" s="24">
        <f>'岐阜（転入）'!D12-'岐阜（転出）'!D12</f>
        <v>-45</v>
      </c>
      <c r="E12" s="24">
        <f>'岐阜（転入）'!E12-'岐阜（転出）'!E12</f>
        <v>-66</v>
      </c>
      <c r="F12" s="24">
        <f>'岐阜（転入）'!F12-'岐阜（転出）'!F12</f>
        <v>-71</v>
      </c>
      <c r="G12" s="24">
        <f>'岐阜（転入）'!G12-'岐阜（転出）'!G12</f>
        <v>-29</v>
      </c>
      <c r="H12" s="24">
        <f>'岐阜（転入）'!H12-'岐阜（転出）'!H12</f>
        <v>-21</v>
      </c>
      <c r="I12" s="24">
        <f>'岐阜（転入）'!I12-'岐阜（転出）'!I12</f>
        <v>-66</v>
      </c>
      <c r="J12" s="24">
        <f>'岐阜（転入）'!J12-'岐阜（転出）'!J12</f>
        <v>-65</v>
      </c>
      <c r="K12" s="24">
        <f>'岐阜（転入）'!K12-'岐阜（転出）'!K12</f>
        <v>-76</v>
      </c>
      <c r="L12" s="24">
        <f>'岐阜（転入）'!L12-'岐阜（転出）'!L12</f>
        <v>-40</v>
      </c>
      <c r="M12" s="24">
        <f>'岐阜（転入）'!M12-'岐阜（転出）'!M12</f>
        <v>8</v>
      </c>
      <c r="N12" s="24">
        <f>'岐阜（転入）'!N12-'岐阜（転出）'!N12</f>
        <v>-93</v>
      </c>
      <c r="O12" s="24">
        <f>'岐阜（転入）'!O12-'岐阜（転出）'!O12</f>
        <v>-51</v>
      </c>
      <c r="P12" s="24">
        <f>'岐阜（転入）'!P12-'岐阜（転出）'!P12</f>
        <v>12</v>
      </c>
      <c r="Q12" s="24">
        <f>'岐阜（転入）'!Q12-'岐阜（転出）'!Q12</f>
        <v>-47</v>
      </c>
      <c r="R12" s="24">
        <f>'岐阜（転入）'!R12-'岐阜（転出）'!R12</f>
        <v>-54</v>
      </c>
      <c r="S12" s="24">
        <f>'岐阜（転入）'!S12-'岐阜（転出）'!S12</f>
        <v>-20</v>
      </c>
      <c r="T12" s="24">
        <f>'岐阜（転入）'!T12-'岐阜（転出）'!T12</f>
        <v>-33</v>
      </c>
      <c r="U12" s="24">
        <f>'岐阜（転入）'!U12-'岐阜（転出）'!U12</f>
        <v>-101</v>
      </c>
      <c r="V12" s="24">
        <f>'岐阜（転入）'!V12-'岐阜（転出）'!V12</f>
        <v>-14</v>
      </c>
      <c r="W12" s="24">
        <f>'岐阜（転入）'!W12-'岐阜（転出）'!W12</f>
        <v>-76</v>
      </c>
      <c r="X12" s="24">
        <f>'岐阜（転入）'!X12-'岐阜（転出）'!X12</f>
        <v>-35</v>
      </c>
      <c r="Y12" s="24">
        <f>'岐阜（転入）'!Y12-'岐阜（転出）'!Y12</f>
        <v>-65</v>
      </c>
      <c r="Z12" s="24">
        <f>'岐阜（転入）'!Z12-'岐阜（転出）'!Z12</f>
        <v>60</v>
      </c>
      <c r="AA12" s="24">
        <f>'岐阜（転入）'!AA12-'岐阜（転出）'!AA12</f>
        <v>18</v>
      </c>
      <c r="AB12" s="24">
        <f>'岐阜（転入）'!AB12-'岐阜（転出）'!AB12</f>
        <v>-45</v>
      </c>
      <c r="AC12" s="24">
        <f>'岐阜（転入）'!AC12-'岐阜（転出）'!AC12</f>
        <v>-7</v>
      </c>
      <c r="AD12" s="24">
        <f>'岐阜（転入）'!AD12-'岐阜（転出）'!AD12</f>
        <v>-29</v>
      </c>
      <c r="AE12" s="24">
        <f>'岐阜（転入）'!AE12-'岐阜（転出）'!AE12</f>
        <v>-9</v>
      </c>
      <c r="AF12" s="24">
        <f>'岐阜（転入）'!AF12-'岐阜（転出）'!AF12</f>
        <v>-65</v>
      </c>
      <c r="AG12" s="24">
        <f>'岐阜（転入）'!AG12-'岐阜（転出）'!AG12</f>
        <v>-26</v>
      </c>
      <c r="AH12" s="24">
        <f>'岐阜（転入）'!AH12-'岐阜（転出）'!AH12</f>
        <v>-52</v>
      </c>
      <c r="AI12" s="24">
        <f>'岐阜（転入）'!AI12-'岐阜（転出）'!AI12</f>
        <v>-38</v>
      </c>
      <c r="AJ12" s="24">
        <f>'岐阜（転入）'!AJ12-'岐阜（転出）'!AJ12</f>
        <v>-23</v>
      </c>
      <c r="AK12" s="24">
        <f>'岐阜（転入）'!AK12-'岐阜（転出）'!AK12</f>
        <v>-34</v>
      </c>
      <c r="AL12" s="24">
        <f>'岐阜（転入）'!AL12-'岐阜（転出）'!AL12</f>
        <v>-63</v>
      </c>
      <c r="AM12" s="24">
        <f>'岐阜（転入）'!AM12-'岐阜（転出）'!AM12</f>
        <v>12</v>
      </c>
      <c r="AN12" s="24">
        <f>'岐阜（転入）'!AN12-'岐阜（転出）'!AN12</f>
        <v>37</v>
      </c>
      <c r="AO12" s="24">
        <f>'岐阜（転入）'!AO12-'岐阜（転出）'!AO12</f>
        <v>14</v>
      </c>
      <c r="AP12" s="24">
        <f>'岐阜（転入）'!AP12-'岐阜（転出）'!AP12</f>
        <v>-38</v>
      </c>
      <c r="AQ12" s="24">
        <f>'岐阜（転入）'!AQ12-'岐阜（転出）'!AQ12</f>
        <v>32</v>
      </c>
      <c r="AR12" s="24">
        <f>'岐阜（転入）'!AR12-'岐阜（転出）'!AR12</f>
        <v>-29</v>
      </c>
      <c r="AS12" s="24">
        <f>'岐阜（転入）'!AS12-'岐阜（転出）'!AS12</f>
        <v>-31</v>
      </c>
      <c r="AT12" s="24">
        <f>'岐阜（転入）'!AT12-'岐阜（転出）'!AT12</f>
        <v>-17</v>
      </c>
      <c r="AU12" s="24">
        <f>'岐阜（転入）'!AU12-'岐阜（転出）'!AU12</f>
        <v>-1</v>
      </c>
      <c r="AV12" s="24">
        <f>'岐阜（転入）'!AV12-'岐阜（転出）'!AV12</f>
        <v>13</v>
      </c>
      <c r="AW12" s="24">
        <f>'岐阜（転入）'!AW12-'岐阜（転出）'!AW12</f>
        <v>-30</v>
      </c>
      <c r="AX12" s="18">
        <f>'岐阜（転入）'!AX12-'岐阜（転出）'!AX12</f>
        <v>21</v>
      </c>
      <c r="AY12" s="18">
        <f>'岐阜（転入）'!AY12-'岐阜（転出）'!AY12</f>
        <v>-49</v>
      </c>
      <c r="AZ12" s="18">
        <f>'岐阜（転入）'!AZ12-'岐阜（転出）'!AZ12</f>
        <v>-2</v>
      </c>
      <c r="BA12" s="18">
        <f>'岐阜（転入）'!BA12-'岐阜（転出）'!BA12</f>
        <v>-18</v>
      </c>
      <c r="BB12" s="18">
        <f>'岐阜（転入）'!BB12-'岐阜（転出）'!BB12</f>
        <v>-7</v>
      </c>
    </row>
    <row r="13" spans="1:54" x14ac:dyDescent="0.15">
      <c r="A13" s="34" t="s">
        <v>24</v>
      </c>
      <c r="B13" s="41">
        <f>'岐阜（転入）'!B13-'岐阜（転出）'!B13</f>
        <v>-30</v>
      </c>
      <c r="C13" s="24">
        <f>'岐阜（転入）'!C13-'岐阜（転出）'!C13</f>
        <v>-84</v>
      </c>
      <c r="D13" s="24">
        <f>'岐阜（転入）'!D13-'岐阜（転出）'!D13</f>
        <v>5</v>
      </c>
      <c r="E13" s="24">
        <f>'岐阜（転入）'!E13-'岐阜（転出）'!E13</f>
        <v>-3</v>
      </c>
      <c r="F13" s="24">
        <f>'岐阜（転入）'!F13-'岐阜（転出）'!F13</f>
        <v>-30</v>
      </c>
      <c r="G13" s="24">
        <f>'岐阜（転入）'!G13-'岐阜（転出）'!G13</f>
        <v>-33</v>
      </c>
      <c r="H13" s="24">
        <f>'岐阜（転入）'!H13-'岐阜（転出）'!H13</f>
        <v>-56</v>
      </c>
      <c r="I13" s="24">
        <f>'岐阜（転入）'!I13-'岐阜（転出）'!I13</f>
        <v>1</v>
      </c>
      <c r="J13" s="24">
        <f>'岐阜（転入）'!J13-'岐阜（転出）'!J13</f>
        <v>5</v>
      </c>
      <c r="K13" s="24">
        <f>'岐阜（転入）'!K13-'岐阜（転出）'!K13</f>
        <v>-8</v>
      </c>
      <c r="L13" s="24">
        <f>'岐阜（転入）'!L13-'岐阜（転出）'!L13</f>
        <v>-27</v>
      </c>
      <c r="M13" s="24">
        <f>'岐阜（転入）'!M13-'岐阜（転出）'!M13</f>
        <v>29</v>
      </c>
      <c r="N13" s="24">
        <f>'岐阜（転入）'!N13-'岐阜（転出）'!N13</f>
        <v>-43</v>
      </c>
      <c r="O13" s="24">
        <f>'岐阜（転入）'!O13-'岐阜（転出）'!O13</f>
        <v>-110</v>
      </c>
      <c r="P13" s="24">
        <f>'岐阜（転入）'!P13-'岐阜（転出）'!P13</f>
        <v>-6</v>
      </c>
      <c r="Q13" s="24">
        <f>'岐阜（転入）'!Q13-'岐阜（転出）'!Q13</f>
        <v>-222</v>
      </c>
      <c r="R13" s="24">
        <f>'岐阜（転入）'!R13-'岐阜（転出）'!R13</f>
        <v>-2</v>
      </c>
      <c r="S13" s="24">
        <f>'岐阜（転入）'!S13-'岐阜（転出）'!S13</f>
        <v>-178</v>
      </c>
      <c r="T13" s="24">
        <f>'岐阜（転入）'!T13-'岐阜（転出）'!T13</f>
        <v>-30</v>
      </c>
      <c r="U13" s="24">
        <f>'岐阜（転入）'!U13-'岐阜（転出）'!U13</f>
        <v>-6</v>
      </c>
      <c r="V13" s="24">
        <f>'岐阜（転入）'!V13-'岐阜（転出）'!V13</f>
        <v>28</v>
      </c>
      <c r="W13" s="24">
        <f>'岐阜（転入）'!W13-'岐阜（転出）'!W13</f>
        <v>33</v>
      </c>
      <c r="X13" s="24">
        <f>'岐阜（転入）'!X13-'岐阜（転出）'!X13</f>
        <v>-39</v>
      </c>
      <c r="Y13" s="24">
        <f>'岐阜（転入）'!Y13-'岐阜（転出）'!Y13</f>
        <v>35</v>
      </c>
      <c r="Z13" s="24">
        <f>'岐阜（転入）'!Z13-'岐阜（転出）'!Z13</f>
        <v>-46</v>
      </c>
      <c r="AA13" s="24">
        <f>'岐阜（転入）'!AA13-'岐阜（転出）'!AA13</f>
        <v>-7</v>
      </c>
      <c r="AB13" s="24">
        <f>'岐阜（転入）'!AB13-'岐阜（転出）'!AB13</f>
        <v>4</v>
      </c>
      <c r="AC13" s="24">
        <f>'岐阜（転入）'!AC13-'岐阜（転出）'!AC13</f>
        <v>10</v>
      </c>
      <c r="AD13" s="24">
        <f>'岐阜（転入）'!AD13-'岐阜（転出）'!AD13</f>
        <v>-1</v>
      </c>
      <c r="AE13" s="24">
        <f>'岐阜（転入）'!AE13-'岐阜（転出）'!AE13</f>
        <v>-3</v>
      </c>
      <c r="AF13" s="24">
        <f>'岐阜（転入）'!AF13-'岐阜（転出）'!AF13</f>
        <v>-72</v>
      </c>
      <c r="AG13" s="24">
        <f>'岐阜（転入）'!AG13-'岐阜（転出）'!AG13</f>
        <v>-11</v>
      </c>
      <c r="AH13" s="24">
        <f>'岐阜（転入）'!AH13-'岐阜（転出）'!AH13</f>
        <v>13</v>
      </c>
      <c r="AI13" s="24">
        <f>'岐阜（転入）'!AI13-'岐阜（転出）'!AI13</f>
        <v>-90</v>
      </c>
      <c r="AJ13" s="24">
        <f>'岐阜（転入）'!AJ13-'岐阜（転出）'!AJ13</f>
        <v>-83</v>
      </c>
      <c r="AK13" s="24">
        <f>'岐阜（転入）'!AK13-'岐阜（転出）'!AK13</f>
        <v>38</v>
      </c>
      <c r="AL13" s="24">
        <f>'岐阜（転入）'!AL13-'岐阜（転出）'!AL13</f>
        <v>6</v>
      </c>
      <c r="AM13" s="24">
        <f>'岐阜（転入）'!AM13-'岐阜（転出）'!AM13</f>
        <v>-4</v>
      </c>
      <c r="AN13" s="24">
        <f>'岐阜（転入）'!AN13-'岐阜（転出）'!AN13</f>
        <v>-44</v>
      </c>
      <c r="AO13" s="24">
        <f>'岐阜（転入）'!AO13-'岐阜（転出）'!AO13</f>
        <v>-45</v>
      </c>
      <c r="AP13" s="24">
        <f>'岐阜（転入）'!AP13-'岐阜（転出）'!AP13</f>
        <v>3</v>
      </c>
      <c r="AQ13" s="24">
        <f>'岐阜（転入）'!AQ13-'岐阜（転出）'!AQ13</f>
        <v>12</v>
      </c>
      <c r="AR13" s="24">
        <f>'岐阜（転入）'!AR13-'岐阜（転出）'!AR13</f>
        <v>-1</v>
      </c>
      <c r="AS13" s="24">
        <f>'岐阜（転入）'!AS13-'岐阜（転出）'!AS13</f>
        <v>19</v>
      </c>
      <c r="AT13" s="24">
        <f>'岐阜（転入）'!AT13-'岐阜（転出）'!AT13</f>
        <v>-20</v>
      </c>
      <c r="AU13" s="24">
        <f>'岐阜（転入）'!AU13-'岐阜（転出）'!AU13</f>
        <v>7</v>
      </c>
      <c r="AV13" s="24">
        <f>'岐阜（転入）'!AV13-'岐阜（転出）'!AV13</f>
        <v>7</v>
      </c>
      <c r="AW13" s="24">
        <f>'岐阜（転入）'!AW13-'岐阜（転出）'!AW13</f>
        <v>-44</v>
      </c>
      <c r="AX13" s="18">
        <f>'岐阜（転入）'!AX13-'岐阜（転出）'!AX13</f>
        <v>-7</v>
      </c>
      <c r="AY13" s="18">
        <f>'岐阜（転入）'!AY13-'岐阜（転出）'!AY13</f>
        <v>-15</v>
      </c>
      <c r="AZ13" s="18">
        <f>'岐阜（転入）'!AZ13-'岐阜（転出）'!AZ13</f>
        <v>-23</v>
      </c>
      <c r="BA13" s="18">
        <f>'岐阜（転入）'!BA13-'岐阜（転出）'!BA13</f>
        <v>-12</v>
      </c>
      <c r="BB13" s="18">
        <f>'岐阜（転入）'!BB13-'岐阜（転出）'!BB13</f>
        <v>-20</v>
      </c>
    </row>
    <row r="14" spans="1:54" x14ac:dyDescent="0.15">
      <c r="A14" s="34" t="s">
        <v>25</v>
      </c>
      <c r="B14" s="41">
        <f>'岐阜（転入）'!B14-'岐阜（転出）'!B14</f>
        <v>-7</v>
      </c>
      <c r="C14" s="24">
        <f>'岐阜（転入）'!C14-'岐阜（転出）'!C14</f>
        <v>8</v>
      </c>
      <c r="D14" s="24">
        <f>'岐阜（転入）'!D14-'岐阜（転出）'!D14</f>
        <v>-1</v>
      </c>
      <c r="E14" s="24">
        <f>'岐阜（転入）'!E14-'岐阜（転出）'!E14</f>
        <v>-9</v>
      </c>
      <c r="F14" s="24">
        <f>'岐阜（転入）'!F14-'岐阜（転出）'!F14</f>
        <v>-48</v>
      </c>
      <c r="G14" s="24">
        <f>'岐阜（転入）'!G14-'岐阜（転出）'!G14</f>
        <v>-28</v>
      </c>
      <c r="H14" s="24">
        <f>'岐阜（転入）'!H14-'岐阜（転出）'!H14</f>
        <v>2</v>
      </c>
      <c r="I14" s="24">
        <f>'岐阜（転入）'!I14-'岐阜（転出）'!I14</f>
        <v>-35</v>
      </c>
      <c r="J14" s="24">
        <f>'岐阜（転入）'!J14-'岐阜（転出）'!J14</f>
        <v>20</v>
      </c>
      <c r="K14" s="24">
        <f>'岐阜（転入）'!K14-'岐阜（転出）'!K14</f>
        <v>-3</v>
      </c>
      <c r="L14" s="24">
        <f>'岐阜（転入）'!L14-'岐阜（転出）'!L14</f>
        <v>-4</v>
      </c>
      <c r="M14" s="24">
        <f>'岐阜（転入）'!M14-'岐阜（転出）'!M14</f>
        <v>-21</v>
      </c>
      <c r="N14" s="24">
        <f>'岐阜（転入）'!N14-'岐阜（転出）'!N14</f>
        <v>-39</v>
      </c>
      <c r="O14" s="24">
        <f>'岐阜（転入）'!O14-'岐阜（転出）'!O14</f>
        <v>-41</v>
      </c>
      <c r="P14" s="24">
        <f>'岐阜（転入）'!P14-'岐阜（転出）'!P14</f>
        <v>-27</v>
      </c>
      <c r="Q14" s="24">
        <f>'岐阜（転入）'!Q14-'岐阜（転出）'!Q14</f>
        <v>-55</v>
      </c>
      <c r="R14" s="24">
        <f>'岐阜（転入）'!R14-'岐阜（転出）'!R14</f>
        <v>-29</v>
      </c>
      <c r="S14" s="24">
        <f>'岐阜（転入）'!S14-'岐阜（転出）'!S14</f>
        <v>7</v>
      </c>
      <c r="T14" s="24">
        <f>'岐阜（転入）'!T14-'岐阜（転出）'!T14</f>
        <v>9</v>
      </c>
      <c r="U14" s="24">
        <f>'岐阜（転入）'!U14-'岐阜（転出）'!U14</f>
        <v>3</v>
      </c>
      <c r="V14" s="24">
        <f>'岐阜（転入）'!V14-'岐阜（転出）'!V14</f>
        <v>-17</v>
      </c>
      <c r="W14" s="24">
        <f>'岐阜（転入）'!W14-'岐阜（転出）'!W14</f>
        <v>31</v>
      </c>
      <c r="X14" s="24">
        <f>'岐阜（転入）'!X14-'岐阜（転出）'!X14</f>
        <v>-9</v>
      </c>
      <c r="Y14" s="24">
        <f>'岐阜（転入）'!Y14-'岐阜（転出）'!Y14</f>
        <v>0</v>
      </c>
      <c r="Z14" s="24">
        <f>'岐阜（転入）'!Z14-'岐阜（転出）'!Z14</f>
        <v>-14</v>
      </c>
      <c r="AA14" s="24">
        <f>'岐阜（転入）'!AA14-'岐阜（転出）'!AA14</f>
        <v>-24</v>
      </c>
      <c r="AB14" s="24">
        <f>'岐阜（転入）'!AB14-'岐阜（転出）'!AB14</f>
        <v>-10</v>
      </c>
      <c r="AC14" s="24">
        <f>'岐阜（転入）'!AC14-'岐阜（転出）'!AC14</f>
        <v>-18</v>
      </c>
      <c r="AD14" s="24">
        <f>'岐阜（転入）'!AD14-'岐阜（転出）'!AD14</f>
        <v>-21</v>
      </c>
      <c r="AE14" s="24">
        <f>'岐阜（転入）'!AE14-'岐阜（転出）'!AE14</f>
        <v>7</v>
      </c>
      <c r="AF14" s="24">
        <f>'岐阜（転入）'!AF14-'岐阜（転出）'!AF14</f>
        <v>-32</v>
      </c>
      <c r="AG14" s="24">
        <f>'岐阜（転入）'!AG14-'岐阜（転出）'!AG14</f>
        <v>24</v>
      </c>
      <c r="AH14" s="24">
        <f>'岐阜（転入）'!AH14-'岐阜（転出）'!AH14</f>
        <v>-19</v>
      </c>
      <c r="AI14" s="24">
        <f>'岐阜（転入）'!AI14-'岐阜（転出）'!AI14</f>
        <v>34</v>
      </c>
      <c r="AJ14" s="24">
        <f>'岐阜（転入）'!AJ14-'岐阜（転出）'!AJ14</f>
        <v>-42</v>
      </c>
      <c r="AK14" s="24">
        <f>'岐阜（転入）'!AK14-'岐阜（転出）'!AK14</f>
        <v>20</v>
      </c>
      <c r="AL14" s="24">
        <f>'岐阜（転入）'!AL14-'岐阜（転出）'!AL14</f>
        <v>21</v>
      </c>
      <c r="AM14" s="24">
        <f>'岐阜（転入）'!AM14-'岐阜（転出）'!AM14</f>
        <v>-21</v>
      </c>
      <c r="AN14" s="24">
        <f>'岐阜（転入）'!AN14-'岐阜（転出）'!AN14</f>
        <v>-32</v>
      </c>
      <c r="AO14" s="24">
        <f>'岐阜（転入）'!AO14-'岐阜（転出）'!AO14</f>
        <v>-40</v>
      </c>
      <c r="AP14" s="24">
        <f>'岐阜（転入）'!AP14-'岐阜（転出）'!AP14</f>
        <v>-51</v>
      </c>
      <c r="AQ14" s="24">
        <f>'岐阜（転入）'!AQ14-'岐阜（転出）'!AQ14</f>
        <v>-28</v>
      </c>
      <c r="AR14" s="24">
        <f>'岐阜（転入）'!AR14-'岐阜（転出）'!AR14</f>
        <v>-43</v>
      </c>
      <c r="AS14" s="24">
        <f>'岐阜（転入）'!AS14-'岐阜（転出）'!AS14</f>
        <v>2</v>
      </c>
      <c r="AT14" s="24">
        <f>'岐阜（転入）'!AT14-'岐阜（転出）'!AT14</f>
        <v>-6</v>
      </c>
      <c r="AU14" s="24">
        <f>'岐阜（転入）'!AU14-'岐阜（転出）'!AU14</f>
        <v>6</v>
      </c>
      <c r="AV14" s="24">
        <f>'岐阜（転入）'!AV14-'岐阜（転出）'!AV14</f>
        <v>-3</v>
      </c>
      <c r="AW14" s="24">
        <f>'岐阜（転入）'!AW14-'岐阜（転出）'!AW14</f>
        <v>-20</v>
      </c>
      <c r="AX14" s="18">
        <f>'岐阜（転入）'!AX14-'岐阜（転出）'!AX14</f>
        <v>-25</v>
      </c>
      <c r="AY14" s="18">
        <f>'岐阜（転入）'!AY14-'岐阜（転出）'!AY14</f>
        <v>-6</v>
      </c>
      <c r="AZ14" s="18">
        <f>'岐阜（転入）'!AZ14-'岐阜（転出）'!AZ14</f>
        <v>-11</v>
      </c>
      <c r="BA14" s="18">
        <f>'岐阜（転入）'!BA14-'岐阜（転出）'!BA14</f>
        <v>7</v>
      </c>
      <c r="BB14" s="18">
        <f>'岐阜（転入）'!BB14-'岐阜（転出）'!BB14</f>
        <v>-60</v>
      </c>
    </row>
    <row r="15" spans="1:54" x14ac:dyDescent="0.15">
      <c r="A15" s="104" t="s">
        <v>26</v>
      </c>
      <c r="B15" s="41">
        <f>'岐阜（転入）'!B15-'岐阜（転出）'!B15</f>
        <v>-150</v>
      </c>
      <c r="C15" s="24">
        <f>'岐阜（転入）'!C15-'岐阜（転出）'!C15</f>
        <v>-120</v>
      </c>
      <c r="D15" s="24">
        <f>'岐阜（転入）'!D15-'岐阜（転出）'!D15</f>
        <v>-111</v>
      </c>
      <c r="E15" s="24">
        <f>'岐阜（転入）'!E15-'岐阜（転出）'!E15</f>
        <v>-157</v>
      </c>
      <c r="F15" s="24">
        <f>'岐阜（転入）'!F15-'岐阜（転出）'!F15</f>
        <v>-54</v>
      </c>
      <c r="G15" s="24">
        <f>'岐阜（転入）'!G15-'岐阜（転出）'!G15</f>
        <v>-52</v>
      </c>
      <c r="H15" s="24">
        <f>'岐阜（転入）'!H15-'岐阜（転出）'!H15</f>
        <v>-78</v>
      </c>
      <c r="I15" s="24">
        <f>'岐阜（転入）'!I15-'岐阜（転出）'!I15</f>
        <v>-72</v>
      </c>
      <c r="J15" s="24">
        <f>'岐阜（転入）'!J15-'岐阜（転出）'!J15</f>
        <v>-54</v>
      </c>
      <c r="K15" s="24">
        <f>'岐阜（転入）'!K15-'岐阜（転出）'!K15</f>
        <v>-139</v>
      </c>
      <c r="L15" s="24">
        <f>'岐阜（転入）'!L15-'岐阜（転出）'!L15</f>
        <v>-114</v>
      </c>
      <c r="M15" s="24">
        <f>'岐阜（転入）'!M15-'岐阜（転出）'!M15</f>
        <v>-53</v>
      </c>
      <c r="N15" s="24">
        <f>'岐阜（転入）'!N15-'岐阜（転出）'!N15</f>
        <v>-70</v>
      </c>
      <c r="O15" s="24">
        <f>'岐阜（転入）'!O15-'岐阜（転出）'!O15</f>
        <v>-89</v>
      </c>
      <c r="P15" s="24">
        <f>'岐阜（転入）'!P15-'岐阜（転出）'!P15</f>
        <v>-113</v>
      </c>
      <c r="Q15" s="24">
        <f>'岐阜（転入）'!Q15-'岐阜（転出）'!Q15</f>
        <v>-100</v>
      </c>
      <c r="R15" s="24">
        <f>'岐阜（転入）'!R15-'岐阜（転出）'!R15</f>
        <v>-249</v>
      </c>
      <c r="S15" s="24">
        <f>'岐阜（転入）'!S15-'岐阜（転出）'!S15</f>
        <v>-248</v>
      </c>
      <c r="T15" s="24">
        <f>'岐阜（転入）'!T15-'岐阜（転出）'!T15</f>
        <v>-232</v>
      </c>
      <c r="U15" s="24">
        <f>'岐阜（転入）'!U15-'岐阜（転出）'!U15</f>
        <v>-130</v>
      </c>
      <c r="V15" s="24">
        <f>'岐阜（転入）'!V15-'岐阜（転出）'!V15</f>
        <v>-152</v>
      </c>
      <c r="W15" s="24">
        <f>'岐阜（転入）'!W15-'岐阜（転出）'!W15</f>
        <v>-39</v>
      </c>
      <c r="X15" s="24">
        <f>'岐阜（転入）'!X15-'岐阜（転出）'!X15</f>
        <v>-94</v>
      </c>
      <c r="Y15" s="24">
        <f>'岐阜（転入）'!Y15-'岐阜（転出）'!Y15</f>
        <v>-37</v>
      </c>
      <c r="Z15" s="24">
        <f>'岐阜（転入）'!Z15-'岐阜（転出）'!Z15</f>
        <v>-80</v>
      </c>
      <c r="AA15" s="24">
        <f>'岐阜（転入）'!AA15-'岐阜（転出）'!AA15</f>
        <v>-24</v>
      </c>
      <c r="AB15" s="24">
        <f>'岐阜（転入）'!AB15-'岐阜（転出）'!AB15</f>
        <v>-76</v>
      </c>
      <c r="AC15" s="24">
        <f>'岐阜（転入）'!AC15-'岐阜（転出）'!AC15</f>
        <v>-83</v>
      </c>
      <c r="AD15" s="24">
        <f>'岐阜（転入）'!AD15-'岐阜（転出）'!AD15</f>
        <v>-35</v>
      </c>
      <c r="AE15" s="24">
        <f>'岐阜（転入）'!AE15-'岐阜（転出）'!AE15</f>
        <v>-70</v>
      </c>
      <c r="AF15" s="24">
        <f>'岐阜（転入）'!AF15-'岐阜（転出）'!AF15</f>
        <v>-40</v>
      </c>
      <c r="AG15" s="24">
        <f>'岐阜（転入）'!AG15-'岐阜（転出）'!AG15</f>
        <v>-121</v>
      </c>
      <c r="AH15" s="24">
        <f>'岐阜（転入）'!AH15-'岐阜（転出）'!AH15</f>
        <v>-126</v>
      </c>
      <c r="AI15" s="24">
        <f>'岐阜（転入）'!AI15-'岐阜（転出）'!AI15</f>
        <v>-175</v>
      </c>
      <c r="AJ15" s="24">
        <f>'岐阜（転入）'!AJ15-'岐阜（転出）'!AJ15</f>
        <v>-142</v>
      </c>
      <c r="AK15" s="24">
        <f>'岐阜（転入）'!AK15-'岐阜（転出）'!AK15</f>
        <v>-3</v>
      </c>
      <c r="AL15" s="24">
        <f>'岐阜（転入）'!AL15-'岐阜（転出）'!AL15</f>
        <v>-97</v>
      </c>
      <c r="AM15" s="24">
        <f>'岐阜（転入）'!AM15-'岐阜（転出）'!AM15</f>
        <v>-60</v>
      </c>
      <c r="AN15" s="24">
        <f>'岐阜（転入）'!AN15-'岐阜（転出）'!AN15</f>
        <v>-66</v>
      </c>
      <c r="AO15" s="24">
        <f>'岐阜（転入）'!AO15-'岐阜（転出）'!AO15</f>
        <v>-173</v>
      </c>
      <c r="AP15" s="24">
        <f>'岐阜（転入）'!AP15-'岐阜（転出）'!AP15</f>
        <v>-110</v>
      </c>
      <c r="AQ15" s="24">
        <f>'岐阜（転入）'!AQ15-'岐阜（転出）'!AQ15</f>
        <v>-57</v>
      </c>
      <c r="AR15" s="24">
        <f>'岐阜（転入）'!AR15-'岐阜（転出）'!AR15</f>
        <v>-131</v>
      </c>
      <c r="AS15" s="24">
        <f>'岐阜（転入）'!AS15-'岐阜（転出）'!AS15</f>
        <v>-118</v>
      </c>
      <c r="AT15" s="24">
        <f>'岐阜（転入）'!AT15-'岐阜（転出）'!AT15</f>
        <v>-126</v>
      </c>
      <c r="AU15" s="24">
        <f>'岐阜（転入）'!AU15-'岐阜（転出）'!AU15</f>
        <v>-142</v>
      </c>
      <c r="AV15" s="24">
        <f>'岐阜（転入）'!AV15-'岐阜（転出）'!AV15</f>
        <v>-201</v>
      </c>
      <c r="AW15" s="24">
        <f>'岐阜（転入）'!AW15-'岐阜（転出）'!AW15</f>
        <v>-142</v>
      </c>
      <c r="AX15" s="18">
        <f>'岐阜（転入）'!AX15-'岐阜（転出）'!AX15</f>
        <v>-194</v>
      </c>
      <c r="AY15" s="18">
        <f>'岐阜（転入）'!AY15-'岐阜（転出）'!AY15</f>
        <v>-202</v>
      </c>
      <c r="AZ15" s="18">
        <f>'岐阜（転入）'!AZ15-'岐阜（転出）'!AZ15</f>
        <v>-183</v>
      </c>
      <c r="BA15" s="18">
        <f>'岐阜（転入）'!BA15-'岐阜（転出）'!BA15</f>
        <v>-225</v>
      </c>
      <c r="BB15" s="18">
        <f>'岐阜（転入）'!BB15-'岐阜（転出）'!BB15</f>
        <v>-237</v>
      </c>
    </row>
    <row r="16" spans="1:54" x14ac:dyDescent="0.15">
      <c r="A16" s="104" t="s">
        <v>27</v>
      </c>
      <c r="B16" s="41">
        <f>'岐阜（転入）'!B16-'岐阜（転出）'!B16</f>
        <v>-43</v>
      </c>
      <c r="C16" s="24">
        <f>'岐阜（転入）'!C16-'岐阜（転出）'!C16</f>
        <v>-46</v>
      </c>
      <c r="D16" s="24">
        <f>'岐阜（転入）'!D16-'岐阜（転出）'!D16</f>
        <v>-56</v>
      </c>
      <c r="E16" s="24">
        <f>'岐阜（転入）'!E16-'岐阜（転出）'!E16</f>
        <v>-249</v>
      </c>
      <c r="F16" s="24">
        <f>'岐阜（転入）'!F16-'岐阜（転出）'!F16</f>
        <v>-206</v>
      </c>
      <c r="G16" s="24">
        <f>'岐阜（転入）'!G16-'岐阜（転出）'!G16</f>
        <v>-144</v>
      </c>
      <c r="H16" s="24">
        <f>'岐阜（転入）'!H16-'岐阜（転出）'!H16</f>
        <v>-169</v>
      </c>
      <c r="I16" s="24">
        <f>'岐阜（転入）'!I16-'岐阜（転出）'!I16</f>
        <v>-127</v>
      </c>
      <c r="J16" s="24">
        <f>'岐阜（転入）'!J16-'岐阜（転出）'!J16</f>
        <v>-176</v>
      </c>
      <c r="K16" s="24">
        <f>'岐阜（転入）'!K16-'岐阜（転出）'!K16</f>
        <v>-198</v>
      </c>
      <c r="L16" s="24">
        <f>'岐阜（転入）'!L16-'岐阜（転出）'!L16</f>
        <v>-171</v>
      </c>
      <c r="M16" s="24">
        <f>'岐阜（転入）'!M16-'岐阜（転出）'!M16</f>
        <v>-85</v>
      </c>
      <c r="N16" s="24">
        <f>'岐阜（転入）'!N16-'岐阜（転出）'!N16</f>
        <v>-32</v>
      </c>
      <c r="O16" s="24">
        <f>'岐阜（転入）'!O16-'岐阜（転出）'!O16</f>
        <v>-184</v>
      </c>
      <c r="P16" s="24">
        <f>'岐阜（転入）'!P16-'岐阜（転出）'!P16</f>
        <v>-196</v>
      </c>
      <c r="Q16" s="24">
        <f>'岐阜（転入）'!Q16-'岐阜（転出）'!Q16</f>
        <v>-154</v>
      </c>
      <c r="R16" s="24">
        <f>'岐阜（転入）'!R16-'岐阜（転出）'!R16</f>
        <v>-196</v>
      </c>
      <c r="S16" s="24">
        <f>'岐阜（転入）'!S16-'岐阜（転出）'!S16</f>
        <v>-357</v>
      </c>
      <c r="T16" s="24">
        <f>'岐阜（転入）'!T16-'岐阜（転出）'!T16</f>
        <v>-252</v>
      </c>
      <c r="U16" s="24">
        <f>'岐阜（転入）'!U16-'岐阜（転出）'!U16</f>
        <v>-216</v>
      </c>
      <c r="V16" s="24">
        <f>'岐阜（転入）'!V16-'岐阜（転出）'!V16</f>
        <v>-274</v>
      </c>
      <c r="W16" s="24">
        <f>'岐阜（転入）'!W16-'岐阜（転出）'!W16</f>
        <v>-248</v>
      </c>
      <c r="X16" s="24">
        <f>'岐阜（転入）'!X16-'岐阜（転出）'!X16</f>
        <v>-171</v>
      </c>
      <c r="Y16" s="24">
        <f>'岐阜（転入）'!Y16-'岐阜（転出）'!Y16</f>
        <v>-173</v>
      </c>
      <c r="Z16" s="24">
        <f>'岐阜（転入）'!Z16-'岐阜（転出）'!Z16</f>
        <v>-38</v>
      </c>
      <c r="AA16" s="24">
        <f>'岐阜（転入）'!AA16-'岐阜（転出）'!AA16</f>
        <v>-111</v>
      </c>
      <c r="AB16" s="24">
        <f>'岐阜（転入）'!AB16-'岐阜（転出）'!AB16</f>
        <v>-37</v>
      </c>
      <c r="AC16" s="24">
        <f>'岐阜（転入）'!AC16-'岐阜（転出）'!AC16</f>
        <v>-173</v>
      </c>
      <c r="AD16" s="24">
        <f>'岐阜（転入）'!AD16-'岐阜（転出）'!AD16</f>
        <v>-104</v>
      </c>
      <c r="AE16" s="24">
        <f>'岐阜（転入）'!AE16-'岐阜（転出）'!AE16</f>
        <v>-147</v>
      </c>
      <c r="AF16" s="24">
        <f>'岐阜（転入）'!AF16-'岐阜（転出）'!AF16</f>
        <v>-176</v>
      </c>
      <c r="AG16" s="24">
        <f>'岐阜（転入）'!AG16-'岐阜（転出）'!AG16</f>
        <v>-122</v>
      </c>
      <c r="AH16" s="24">
        <f>'岐阜（転入）'!AH16-'岐阜（転出）'!AH16</f>
        <v>-234</v>
      </c>
      <c r="AI16" s="24">
        <f>'岐阜（転入）'!AI16-'岐阜（転出）'!AI16</f>
        <v>-156</v>
      </c>
      <c r="AJ16" s="24">
        <f>'岐阜（転入）'!AJ16-'岐阜（転出）'!AJ16</f>
        <v>-63</v>
      </c>
      <c r="AK16" s="24">
        <f>'岐阜（転入）'!AK16-'岐阜（転出）'!AK16</f>
        <v>-191</v>
      </c>
      <c r="AL16" s="24">
        <f>'岐阜（転入）'!AL16-'岐阜（転出）'!AL16</f>
        <v>-43</v>
      </c>
      <c r="AM16" s="24">
        <f>'岐阜（転入）'!AM16-'岐阜（転出）'!AM16</f>
        <v>-200</v>
      </c>
      <c r="AN16" s="24">
        <f>'岐阜（転入）'!AN16-'岐阜（転出）'!AN16</f>
        <v>-213</v>
      </c>
      <c r="AO16" s="24">
        <f>'岐阜（転入）'!AO16-'岐阜（転出）'!AO16</f>
        <v>-209</v>
      </c>
      <c r="AP16" s="24">
        <f>'岐阜（転入）'!AP16-'岐阜（転出）'!AP16</f>
        <v>-300</v>
      </c>
      <c r="AQ16" s="24">
        <f>'岐阜（転入）'!AQ16-'岐阜（転出）'!AQ16</f>
        <v>-129</v>
      </c>
      <c r="AR16" s="24">
        <f>'岐阜（転入）'!AR16-'岐阜（転出）'!AR16</f>
        <v>-111</v>
      </c>
      <c r="AS16" s="24">
        <f>'岐阜（転入）'!AS16-'岐阜（転出）'!AS16</f>
        <v>-321</v>
      </c>
      <c r="AT16" s="24">
        <f>'岐阜（転入）'!AT16-'岐阜（転出）'!AT16</f>
        <v>-188</v>
      </c>
      <c r="AU16" s="24">
        <f>'岐阜（転入）'!AU16-'岐阜（転出）'!AU16</f>
        <v>-205</v>
      </c>
      <c r="AV16" s="24">
        <f>'岐阜（転入）'!AV16-'岐阜（転出）'!AV16</f>
        <v>-175</v>
      </c>
      <c r="AW16" s="24">
        <f>'岐阜（転入）'!AW16-'岐阜（転出）'!AW16</f>
        <v>-146</v>
      </c>
      <c r="AX16" s="18">
        <f>'岐阜（転入）'!AX16-'岐阜（転出）'!AX16</f>
        <v>-203</v>
      </c>
      <c r="AY16" s="18">
        <f>'岐阜（転入）'!AY16-'岐阜（転出）'!AY16</f>
        <v>-293</v>
      </c>
      <c r="AZ16" s="18">
        <f>'岐阜（転入）'!AZ16-'岐阜（転出）'!AZ16</f>
        <v>-258</v>
      </c>
      <c r="BA16" s="18">
        <f>'岐阜（転入）'!BA16-'岐阜（転出）'!BA16</f>
        <v>-72</v>
      </c>
      <c r="BB16" s="18">
        <f>'岐阜（転入）'!BB16-'岐阜（転出）'!BB16</f>
        <v>-163</v>
      </c>
    </row>
    <row r="17" spans="1:54" x14ac:dyDescent="0.15">
      <c r="A17" s="104" t="s">
        <v>28</v>
      </c>
      <c r="B17" s="41">
        <f>'岐阜（転入）'!B17-'岐阜（転出）'!B17</f>
        <v>-1084</v>
      </c>
      <c r="C17" s="24">
        <f>'岐阜（転入）'!C17-'岐阜（転出）'!C17</f>
        <v>-1222</v>
      </c>
      <c r="D17" s="24">
        <f>'岐阜（転入）'!D17-'岐阜（転出）'!D17</f>
        <v>-962</v>
      </c>
      <c r="E17" s="24">
        <f>'岐阜（転入）'!E17-'岐阜（転出）'!E17</f>
        <v>-1009</v>
      </c>
      <c r="F17" s="24">
        <f>'岐阜（転入）'!F17-'岐阜（転出）'!F17</f>
        <v>-635</v>
      </c>
      <c r="G17" s="24">
        <f>'岐阜（転入）'!G17-'岐阜（転出）'!G17</f>
        <v>-692</v>
      </c>
      <c r="H17" s="24">
        <f>'岐阜（転入）'!H17-'岐阜（転出）'!H17</f>
        <v>-719</v>
      </c>
      <c r="I17" s="24">
        <f>'岐阜（転入）'!I17-'岐阜（転出）'!I17</f>
        <v>-763</v>
      </c>
      <c r="J17" s="24">
        <f>'岐阜（転入）'!J17-'岐阜（転出）'!J17</f>
        <v>-761</v>
      </c>
      <c r="K17" s="24">
        <f>'岐阜（転入）'!K17-'岐阜（転出）'!K17</f>
        <v>-992</v>
      </c>
      <c r="L17" s="24">
        <f>'岐阜（転入）'!L17-'岐阜（転出）'!L17</f>
        <v>-862</v>
      </c>
      <c r="M17" s="24">
        <f>'岐阜（転入）'!M17-'岐阜（転出）'!M17</f>
        <v>-859</v>
      </c>
      <c r="N17" s="24">
        <f>'岐阜（転入）'!N17-'岐阜（転出）'!N17</f>
        <v>-955</v>
      </c>
      <c r="O17" s="24">
        <f>'岐阜（転入）'!O17-'岐阜（転出）'!O17</f>
        <v>-909</v>
      </c>
      <c r="P17" s="24">
        <f>'岐阜（転入）'!P17-'岐阜（転出）'!P17</f>
        <v>-903</v>
      </c>
      <c r="Q17" s="24">
        <f>'岐阜（転入）'!Q17-'岐阜（転出）'!Q17</f>
        <v>-743</v>
      </c>
      <c r="R17" s="24">
        <f>'岐阜（転入）'!R17-'岐阜（転出）'!R17</f>
        <v>-1026</v>
      </c>
      <c r="S17" s="24">
        <f>'岐阜（転入）'!S17-'岐阜（転出）'!S17</f>
        <v>-930</v>
      </c>
      <c r="T17" s="24">
        <f>'岐阜（転入）'!T17-'岐阜（転出）'!T17</f>
        <v>-740</v>
      </c>
      <c r="U17" s="24">
        <f>'岐阜（転入）'!U17-'岐阜（転出）'!U17</f>
        <v>-723</v>
      </c>
      <c r="V17" s="24">
        <f>'岐阜（転入）'!V17-'岐阜（転出）'!V17</f>
        <v>-622</v>
      </c>
      <c r="W17" s="24">
        <f>'岐阜（転入）'!W17-'岐阜（転出）'!W17</f>
        <v>-643</v>
      </c>
      <c r="X17" s="24">
        <f>'岐阜（転入）'!X17-'岐阜（転出）'!X17</f>
        <v>-565</v>
      </c>
      <c r="Y17" s="24">
        <f>'岐阜（転入）'!Y17-'岐阜（転出）'!Y17</f>
        <v>-507</v>
      </c>
      <c r="Z17" s="24">
        <f>'岐阜（転入）'!Z17-'岐阜（転出）'!Z17</f>
        <v>-397</v>
      </c>
      <c r="AA17" s="24">
        <f>'岐阜（転入）'!AA17-'岐阜（転出）'!AA17</f>
        <v>-319</v>
      </c>
      <c r="AB17" s="24">
        <f>'岐阜（転入）'!AB17-'岐阜（転出）'!AB17</f>
        <v>-525</v>
      </c>
      <c r="AC17" s="24">
        <f>'岐阜（転入）'!AC17-'岐阜（転出）'!AC17</f>
        <v>-711</v>
      </c>
      <c r="AD17" s="24">
        <f>'岐阜（転入）'!AD17-'岐阜（転出）'!AD17</f>
        <v>-728</v>
      </c>
      <c r="AE17" s="24">
        <f>'岐阜（転入）'!AE17-'岐阜（転出）'!AE17</f>
        <v>-671</v>
      </c>
      <c r="AF17" s="24">
        <f>'岐阜（転入）'!AF17-'岐阜（転出）'!AF17</f>
        <v>-760</v>
      </c>
      <c r="AG17" s="24">
        <f>'岐阜（転入）'!AG17-'岐阜（転出）'!AG17</f>
        <v>-1082</v>
      </c>
      <c r="AH17" s="24">
        <f>'岐阜（転入）'!AH17-'岐阜（転出）'!AH17</f>
        <v>-883</v>
      </c>
      <c r="AI17" s="24">
        <f>'岐阜（転入）'!AI17-'岐阜（転出）'!AI17</f>
        <v>-796</v>
      </c>
      <c r="AJ17" s="24">
        <f>'岐阜（転入）'!AJ17-'岐阜（転出）'!AJ17</f>
        <v>-865</v>
      </c>
      <c r="AK17" s="24">
        <f>'岐阜（転入）'!AK17-'岐阜（転出）'!AK17</f>
        <v>-922</v>
      </c>
      <c r="AL17" s="24">
        <f>'岐阜（転入）'!AL17-'岐阜（転出）'!AL17</f>
        <v>-1146</v>
      </c>
      <c r="AM17" s="24">
        <f>'岐阜（転入）'!AM17-'岐阜（転出）'!AM17</f>
        <v>-1222</v>
      </c>
      <c r="AN17" s="24">
        <f>'岐阜（転入）'!AN17-'岐阜（転出）'!AN17</f>
        <v>-1098</v>
      </c>
      <c r="AO17" s="24">
        <f>'岐阜（転入）'!AO17-'岐阜（転出）'!AO17</f>
        <v>-995</v>
      </c>
      <c r="AP17" s="24">
        <f>'岐阜（転入）'!AP17-'岐阜（転出）'!AP17</f>
        <v>-736</v>
      </c>
      <c r="AQ17" s="24">
        <f>'岐阜（転入）'!AQ17-'岐阜（転出）'!AQ17</f>
        <v>-464</v>
      </c>
      <c r="AR17" s="24">
        <f>'岐阜（転入）'!AR17-'岐阜（転出）'!AR17</f>
        <v>-752</v>
      </c>
      <c r="AS17" s="24">
        <f>'岐阜（転入）'!AS17-'岐阜（転出）'!AS17</f>
        <v>-987</v>
      </c>
      <c r="AT17" s="24">
        <f>'岐阜（転入）'!AT17-'岐阜（転出）'!AT17</f>
        <v>-930</v>
      </c>
      <c r="AU17" s="24">
        <f>'岐阜（転入）'!AU17-'岐阜（転出）'!AU17</f>
        <v>-1199</v>
      </c>
      <c r="AV17" s="24">
        <f>'岐阜（転入）'!AV17-'岐阜（転出）'!AV17</f>
        <v>-1237</v>
      </c>
      <c r="AW17" s="24">
        <f>'岐阜（転入）'!AW17-'岐阜（転出）'!AW17</f>
        <v>-1335</v>
      </c>
      <c r="AX17" s="18">
        <f>'岐阜（転入）'!AX17-'岐阜（転出）'!AX17</f>
        <v>-1439</v>
      </c>
      <c r="AY17" s="18">
        <f>'岐阜（転入）'!AY17-'岐阜（転出）'!AY17</f>
        <v>-1493</v>
      </c>
      <c r="AZ17" s="18">
        <f>'岐阜（転入）'!AZ17-'岐阜（転出）'!AZ17</f>
        <v>-1262</v>
      </c>
      <c r="BA17" s="18">
        <f>'岐阜（転入）'!BA17-'岐阜（転出）'!BA17</f>
        <v>-1042</v>
      </c>
      <c r="BB17" s="18">
        <f>'岐阜（転入）'!BB17-'岐阜（転出）'!BB17</f>
        <v>-1254</v>
      </c>
    </row>
    <row r="18" spans="1:54" x14ac:dyDescent="0.15">
      <c r="A18" s="104" t="s">
        <v>29</v>
      </c>
      <c r="B18" s="41">
        <f>'岐阜（転入）'!B18-'岐阜（転出）'!B18</f>
        <v>-404</v>
      </c>
      <c r="C18" s="24">
        <f>'岐阜（転入）'!C18-'岐阜（転出）'!C18</f>
        <v>-72</v>
      </c>
      <c r="D18" s="24">
        <f>'岐阜（転入）'!D18-'岐阜（転出）'!D18</f>
        <v>-375</v>
      </c>
      <c r="E18" s="24">
        <f>'岐阜（転入）'!E18-'岐阜（転出）'!E18</f>
        <v>-247</v>
      </c>
      <c r="F18" s="24">
        <f>'岐阜（転入）'!F18-'岐阜（転出）'!F18</f>
        <v>-301</v>
      </c>
      <c r="G18" s="24">
        <f>'岐阜（転入）'!G18-'岐阜（転出）'!G18</f>
        <v>-225</v>
      </c>
      <c r="H18" s="24">
        <f>'岐阜（転入）'!H18-'岐阜（転出）'!H18</f>
        <v>-223</v>
      </c>
      <c r="I18" s="24">
        <f>'岐阜（転入）'!I18-'岐阜（転出）'!I18</f>
        <v>-411</v>
      </c>
      <c r="J18" s="24">
        <f>'岐阜（転入）'!J18-'岐阜（転出）'!J18</f>
        <v>-342</v>
      </c>
      <c r="K18" s="24">
        <f>'岐阜（転入）'!K18-'岐阜（転出）'!K18</f>
        <v>-417</v>
      </c>
      <c r="L18" s="24">
        <f>'岐阜（転入）'!L18-'岐阜（転出）'!L18</f>
        <v>-328</v>
      </c>
      <c r="M18" s="24">
        <f>'岐阜（転入）'!M18-'岐阜（転出）'!M18</f>
        <v>-444</v>
      </c>
      <c r="N18" s="24">
        <f>'岐阜（転入）'!N18-'岐阜（転出）'!N18</f>
        <v>-425</v>
      </c>
      <c r="O18" s="24">
        <f>'岐阜（転入）'!O18-'岐阜（転出）'!O18</f>
        <v>-428</v>
      </c>
      <c r="P18" s="24">
        <f>'岐阜（転入）'!P18-'岐阜（転出）'!P18</f>
        <v>-384</v>
      </c>
      <c r="Q18" s="24">
        <f>'岐阜（転入）'!Q18-'岐阜（転出）'!Q18</f>
        <v>-438</v>
      </c>
      <c r="R18" s="24">
        <f>'岐阜（転入）'!R18-'岐阜（転出）'!R18</f>
        <v>-492</v>
      </c>
      <c r="S18" s="24">
        <f>'岐阜（転入）'!S18-'岐阜（転出）'!S18</f>
        <v>-521</v>
      </c>
      <c r="T18" s="24">
        <f>'岐阜（転入）'!T18-'岐阜（転出）'!T18</f>
        <v>-433</v>
      </c>
      <c r="U18" s="24">
        <f>'岐阜（転入）'!U18-'岐阜（転出）'!U18</f>
        <v>-376</v>
      </c>
      <c r="V18" s="24">
        <f>'岐阜（転入）'!V18-'岐阜（転出）'!V18</f>
        <v>-433</v>
      </c>
      <c r="W18" s="24">
        <f>'岐阜（転入）'!W18-'岐阜（転出）'!W18</f>
        <v>-228</v>
      </c>
      <c r="X18" s="24">
        <f>'岐阜（転入）'!X18-'岐阜（転出）'!X18</f>
        <v>-146</v>
      </c>
      <c r="Y18" s="24">
        <f>'岐阜（転入）'!Y18-'岐阜（転出）'!Y18</f>
        <v>-198</v>
      </c>
      <c r="Z18" s="24">
        <f>'岐阜（転入）'!Z18-'岐阜（転出）'!Z18</f>
        <v>-113</v>
      </c>
      <c r="AA18" s="24">
        <f>'岐阜（転入）'!AA18-'岐阜（転出）'!AA18</f>
        <v>-38</v>
      </c>
      <c r="AB18" s="24">
        <f>'岐阜（転入）'!AB18-'岐阜（転出）'!AB18</f>
        <v>-134</v>
      </c>
      <c r="AC18" s="24">
        <f>'岐阜（転入）'!AC18-'岐阜（転出）'!AC18</f>
        <v>-91</v>
      </c>
      <c r="AD18" s="24">
        <f>'岐阜（転入）'!AD18-'岐阜（転出）'!AD18</f>
        <v>-321</v>
      </c>
      <c r="AE18" s="24">
        <f>'岐阜（転入）'!AE18-'岐阜（転出）'!AE18</f>
        <v>-312</v>
      </c>
      <c r="AF18" s="24">
        <f>'岐阜（転入）'!AF18-'岐阜（転出）'!AF18</f>
        <v>-217</v>
      </c>
      <c r="AG18" s="24">
        <f>'岐阜（転入）'!AG18-'岐阜（転出）'!AG18</f>
        <v>-489</v>
      </c>
      <c r="AH18" s="24">
        <f>'岐阜（転入）'!AH18-'岐阜（転出）'!AH18</f>
        <v>-355</v>
      </c>
      <c r="AI18" s="24">
        <f>'岐阜（転入）'!AI18-'岐阜（転出）'!AI18</f>
        <v>-244</v>
      </c>
      <c r="AJ18" s="24">
        <f>'岐阜（転入）'!AJ18-'岐阜（転出）'!AJ18</f>
        <v>-263</v>
      </c>
      <c r="AK18" s="24">
        <f>'岐阜（転入）'!AK18-'岐阜（転出）'!AK18</f>
        <v>-292</v>
      </c>
      <c r="AL18" s="24">
        <f>'岐阜（転入）'!AL18-'岐阜（転出）'!AL18</f>
        <v>-464</v>
      </c>
      <c r="AM18" s="24">
        <f>'岐阜（転入）'!AM18-'岐阜（転出）'!AM18</f>
        <v>-462</v>
      </c>
      <c r="AN18" s="24">
        <f>'岐阜（転入）'!AN18-'岐阜（転出）'!AN18</f>
        <v>-391</v>
      </c>
      <c r="AO18" s="24">
        <f>'岐阜（転入）'!AO18-'岐阜（転出）'!AO18</f>
        <v>-468</v>
      </c>
      <c r="AP18" s="24">
        <f>'岐阜（転入）'!AP18-'岐阜（転出）'!AP18</f>
        <v>-236</v>
      </c>
      <c r="AQ18" s="24">
        <f>'岐阜（転入）'!AQ18-'岐阜（転出）'!AQ18</f>
        <v>-99</v>
      </c>
      <c r="AR18" s="24">
        <f>'岐阜（転入）'!AR18-'岐阜（転出）'!AR18</f>
        <v>-211</v>
      </c>
      <c r="AS18" s="24">
        <f>'岐阜（転入）'!AS18-'岐阜（転出）'!AS18</f>
        <v>-250</v>
      </c>
      <c r="AT18" s="24">
        <f>'岐阜（転入）'!AT18-'岐阜（転出）'!AT18</f>
        <v>-117</v>
      </c>
      <c r="AU18" s="24">
        <f>'岐阜（転入）'!AU18-'岐阜（転出）'!AU18</f>
        <v>-229</v>
      </c>
      <c r="AV18" s="24">
        <f>'岐阜（転入）'!AV18-'岐阜（転出）'!AV18</f>
        <v>-432</v>
      </c>
      <c r="AW18" s="24">
        <f>'岐阜（転入）'!AW18-'岐阜（転出）'!AW18</f>
        <v>-293</v>
      </c>
      <c r="AX18" s="18">
        <f>'岐阜（転入）'!AX18-'岐阜（転出）'!AX18</f>
        <v>-394</v>
      </c>
      <c r="AY18" s="18">
        <f>'岐阜（転入）'!AY18-'岐阜（転出）'!AY18</f>
        <v>-465</v>
      </c>
      <c r="AZ18" s="18">
        <f>'岐阜（転入）'!AZ18-'岐阜（転出）'!AZ18</f>
        <v>-357</v>
      </c>
      <c r="BA18" s="18">
        <f>'岐阜（転入）'!BA18-'岐阜（転出）'!BA18</f>
        <v>-380</v>
      </c>
      <c r="BB18" s="18">
        <f>'岐阜（転入）'!BB18-'岐阜（転出）'!BB18</f>
        <v>-414</v>
      </c>
    </row>
    <row r="19" spans="1:54" x14ac:dyDescent="0.15">
      <c r="A19" s="34" t="s">
        <v>30</v>
      </c>
      <c r="B19" s="41">
        <f>'岐阜（転入）'!B19-'岐阜（転出）'!B19</f>
        <v>159</v>
      </c>
      <c r="C19" s="24">
        <f>'岐阜（転入）'!C19-'岐阜（転出）'!C19</f>
        <v>161</v>
      </c>
      <c r="D19" s="24">
        <f>'岐阜（転入）'!D19-'岐阜（転出）'!D19</f>
        <v>207</v>
      </c>
      <c r="E19" s="24">
        <f>'岐阜（転入）'!E19-'岐阜（転出）'!E19</f>
        <v>126</v>
      </c>
      <c r="F19" s="24">
        <f>'岐阜（転入）'!F19-'岐阜（転出）'!F19</f>
        <v>65</v>
      </c>
      <c r="G19" s="24">
        <f>'岐阜（転入）'!G19-'岐阜（転出）'!G19</f>
        <v>-27</v>
      </c>
      <c r="H19" s="24">
        <f>'岐阜（転入）'!H19-'岐阜（転出）'!H19</f>
        <v>78</v>
      </c>
      <c r="I19" s="24">
        <f>'岐阜（転入）'!I19-'岐阜（転出）'!I19</f>
        <v>71</v>
      </c>
      <c r="J19" s="24">
        <f>'岐阜（転入）'!J19-'岐阜（転出）'!J19</f>
        <v>22</v>
      </c>
      <c r="K19" s="24">
        <f>'岐阜（転入）'!K19-'岐阜（転出）'!K19</f>
        <v>6</v>
      </c>
      <c r="L19" s="24">
        <f>'岐阜（転入）'!L19-'岐阜（転出）'!L19</f>
        <v>31</v>
      </c>
      <c r="M19" s="24">
        <f>'岐阜（転入）'!M19-'岐阜（転出）'!M19</f>
        <v>40</v>
      </c>
      <c r="N19" s="24">
        <f>'岐阜（転入）'!N19-'岐阜（転出）'!N19</f>
        <v>30</v>
      </c>
      <c r="O19" s="24">
        <f>'岐阜（転入）'!O19-'岐阜（転出）'!O19</f>
        <v>-4</v>
      </c>
      <c r="P19" s="24">
        <f>'岐阜（転入）'!P19-'岐阜（転出）'!P19</f>
        <v>-21</v>
      </c>
      <c r="Q19" s="24">
        <f>'岐阜（転入）'!Q19-'岐阜（転出）'!Q19</f>
        <v>32</v>
      </c>
      <c r="R19" s="24">
        <f>'岐阜（転入）'!R19-'岐阜（転出）'!R19</f>
        <v>40</v>
      </c>
      <c r="S19" s="24">
        <f>'岐阜（転入）'!S19-'岐阜（転出）'!S19</f>
        <v>-18</v>
      </c>
      <c r="T19" s="24">
        <f>'岐阜（転入）'!T19-'岐阜（転出）'!T19</f>
        <v>82</v>
      </c>
      <c r="U19" s="24">
        <f>'岐阜（転入）'!U19-'岐阜（転出）'!U19</f>
        <v>39</v>
      </c>
      <c r="V19" s="24">
        <f>'岐阜（転入）'!V19-'岐阜（転出）'!V19</f>
        <v>-60</v>
      </c>
      <c r="W19" s="24">
        <f>'岐阜（転入）'!W19-'岐阜（転出）'!W19</f>
        <v>59</v>
      </c>
      <c r="X19" s="24">
        <f>'岐阜（転入）'!X19-'岐阜（転出）'!X19</f>
        <v>-15</v>
      </c>
      <c r="Y19" s="24">
        <f>'岐阜（転入）'!Y19-'岐阜（転出）'!Y19</f>
        <v>-7</v>
      </c>
      <c r="Z19" s="24">
        <f>'岐阜（転入）'!Z19-'岐阜（転出）'!Z19</f>
        <v>-45</v>
      </c>
      <c r="AA19" s="24">
        <f>'岐阜（転入）'!AA19-'岐阜（転出）'!AA19</f>
        <v>3</v>
      </c>
      <c r="AB19" s="24">
        <f>'岐阜（転入）'!AB19-'岐阜（転出）'!AB19</f>
        <v>-9</v>
      </c>
      <c r="AC19" s="24">
        <f>'岐阜（転入）'!AC19-'岐阜（転出）'!AC19</f>
        <v>-20</v>
      </c>
      <c r="AD19" s="24">
        <f>'岐阜（転入）'!AD19-'岐阜（転出）'!AD19</f>
        <v>-34</v>
      </c>
      <c r="AE19" s="24">
        <f>'岐阜（転入）'!AE19-'岐阜（転出）'!AE19</f>
        <v>-56</v>
      </c>
      <c r="AF19" s="24">
        <f>'岐阜（転入）'!AF19-'岐阜（転出）'!AF19</f>
        <v>-2</v>
      </c>
      <c r="AG19" s="24">
        <f>'岐阜（転入）'!AG19-'岐阜（転出）'!AG19</f>
        <v>36</v>
      </c>
      <c r="AH19" s="24">
        <f>'岐阜（転入）'!AH19-'岐阜（転出）'!AH19</f>
        <v>59</v>
      </c>
      <c r="AI19" s="24">
        <f>'岐阜（転入）'!AI19-'岐阜（転出）'!AI19</f>
        <v>9</v>
      </c>
      <c r="AJ19" s="24">
        <f>'岐阜（転入）'!AJ19-'岐阜（転出）'!AJ19</f>
        <v>-6</v>
      </c>
      <c r="AK19" s="24">
        <f>'岐阜（転入）'!AK19-'岐阜（転出）'!AK19</f>
        <v>41</v>
      </c>
      <c r="AL19" s="24">
        <f>'岐阜（転入）'!AL19-'岐阜（転出）'!AL19</f>
        <v>4</v>
      </c>
      <c r="AM19" s="24">
        <f>'岐阜（転入）'!AM19-'岐阜（転出）'!AM19</f>
        <v>63</v>
      </c>
      <c r="AN19" s="24">
        <f>'岐阜（転入）'!AN19-'岐阜（転出）'!AN19</f>
        <v>33</v>
      </c>
      <c r="AO19" s="24">
        <f>'岐阜（転入）'!AO19-'岐阜（転出）'!AO19</f>
        <v>-7</v>
      </c>
      <c r="AP19" s="24">
        <f>'岐阜（転入）'!AP19-'岐阜（転出）'!AP19</f>
        <v>40</v>
      </c>
      <c r="AQ19" s="24">
        <f>'岐阜（転入）'!AQ19-'岐阜（転出）'!AQ19</f>
        <v>20</v>
      </c>
      <c r="AR19" s="24">
        <f>'岐阜（転入）'!AR19-'岐阜（転出）'!AR19</f>
        <v>-43</v>
      </c>
      <c r="AS19" s="24">
        <f>'岐阜（転入）'!AS19-'岐阜（転出）'!AS19</f>
        <v>18</v>
      </c>
      <c r="AT19" s="24">
        <f>'岐阜（転入）'!AT19-'岐阜（転出）'!AT19</f>
        <v>27</v>
      </c>
      <c r="AU19" s="24">
        <f>'岐阜（転入）'!AU19-'岐阜（転出）'!AU19</f>
        <v>47</v>
      </c>
      <c r="AV19" s="24">
        <f>'岐阜（転入）'!AV19-'岐阜（転出）'!AV19</f>
        <v>-16</v>
      </c>
      <c r="AW19" s="24">
        <f>'岐阜（転入）'!AW19-'岐阜（転出）'!AW19</f>
        <v>8</v>
      </c>
      <c r="AX19" s="18">
        <f>'岐阜（転入）'!AX19-'岐阜（転出）'!AX19</f>
        <v>9</v>
      </c>
      <c r="AY19" s="18">
        <f>'岐阜（転入）'!AY19-'岐阜（転出）'!AY19</f>
        <v>6</v>
      </c>
      <c r="AZ19" s="18">
        <f>'岐阜（転入）'!AZ19-'岐阜（転出）'!AZ19</f>
        <v>-12</v>
      </c>
      <c r="BA19" s="18">
        <f>'岐阜（転入）'!BA19-'岐阜（転出）'!BA19</f>
        <v>15</v>
      </c>
      <c r="BB19" s="18">
        <f>'岐阜（転入）'!BB19-'岐阜（転出）'!BB19</f>
        <v>40</v>
      </c>
    </row>
    <row r="20" spans="1:54" x14ac:dyDescent="0.15">
      <c r="A20" s="34" t="s">
        <v>31</v>
      </c>
      <c r="B20" s="41">
        <f>'岐阜（転入）'!B20-'岐阜（転出）'!B20</f>
        <v>-119</v>
      </c>
      <c r="C20" s="24">
        <f>'岐阜（転入）'!C20-'岐阜（転出）'!C20</f>
        <v>-113</v>
      </c>
      <c r="D20" s="24">
        <f>'岐阜（転入）'!D20-'岐阜（転出）'!D20</f>
        <v>-147</v>
      </c>
      <c r="E20" s="24">
        <f>'岐阜（転入）'!E20-'岐阜（転出）'!E20</f>
        <v>-176</v>
      </c>
      <c r="F20" s="24">
        <f>'岐阜（転入）'!F20-'岐阜（転出）'!F20</f>
        <v>-41</v>
      </c>
      <c r="G20" s="24">
        <f>'岐阜（転入）'!G20-'岐阜（転出）'!G20</f>
        <v>-335</v>
      </c>
      <c r="H20" s="24">
        <f>'岐阜（転入）'!H20-'岐阜（転出）'!H20</f>
        <v>-88</v>
      </c>
      <c r="I20" s="24">
        <f>'岐阜（転入）'!I20-'岐阜（転出）'!I20</f>
        <v>202</v>
      </c>
      <c r="J20" s="24">
        <f>'岐阜（転入）'!J20-'岐阜（転出）'!J20</f>
        <v>24</v>
      </c>
      <c r="K20" s="24">
        <f>'岐阜（転入）'!K20-'岐阜（転出）'!K20</f>
        <v>0</v>
      </c>
      <c r="L20" s="24">
        <f>'岐阜（転入）'!L20-'岐阜（転出）'!L20</f>
        <v>136</v>
      </c>
      <c r="M20" s="24">
        <f>'岐阜（転入）'!M20-'岐阜（転出）'!M20</f>
        <v>11</v>
      </c>
      <c r="N20" s="24">
        <f>'岐阜（転入）'!N20-'岐阜（転出）'!N20</f>
        <v>118</v>
      </c>
      <c r="O20" s="24">
        <f>'岐阜（転入）'!O20-'岐阜（転出）'!O20</f>
        <v>50</v>
      </c>
      <c r="P20" s="24">
        <f>'岐阜（転入）'!P20-'岐阜（転出）'!P20</f>
        <v>17</v>
      </c>
      <c r="Q20" s="24">
        <f>'岐阜（転入）'!Q20-'岐阜（転出）'!Q20</f>
        <v>62</v>
      </c>
      <c r="R20" s="24">
        <f>'岐阜（転入）'!R20-'岐阜（転出）'!R20</f>
        <v>50</v>
      </c>
      <c r="S20" s="24">
        <f>'岐阜（転入）'!S20-'岐阜（転出）'!S20</f>
        <v>102</v>
      </c>
      <c r="T20" s="24">
        <f>'岐阜（転入）'!T20-'岐阜（転出）'!T20</f>
        <v>1</v>
      </c>
      <c r="U20" s="24">
        <f>'岐阜（転入）'!U20-'岐阜（転出）'!U20</f>
        <v>-42</v>
      </c>
      <c r="V20" s="24">
        <f>'岐阜（転入）'!V20-'岐阜（転出）'!V20</f>
        <v>6</v>
      </c>
      <c r="W20" s="24">
        <f>'岐阜（転入）'!W20-'岐阜（転出）'!W20</f>
        <v>122</v>
      </c>
      <c r="X20" s="24">
        <f>'岐阜（転入）'!X20-'岐阜（転出）'!X20</f>
        <v>41</v>
      </c>
      <c r="Y20" s="24">
        <f>'岐阜（転入）'!Y20-'岐阜（転出）'!Y20</f>
        <v>60</v>
      </c>
      <c r="Z20" s="24">
        <f>'岐阜（転入）'!Z20-'岐阜（転出）'!Z20</f>
        <v>-12</v>
      </c>
      <c r="AA20" s="24">
        <f>'岐阜（転入）'!AA20-'岐阜（転出）'!AA20</f>
        <v>-68</v>
      </c>
      <c r="AB20" s="24">
        <f>'岐阜（転入）'!AB20-'岐阜（転出）'!AB20</f>
        <v>-119</v>
      </c>
      <c r="AC20" s="24">
        <f>'岐阜（転入）'!AC20-'岐阜（転出）'!AC20</f>
        <v>-60</v>
      </c>
      <c r="AD20" s="24">
        <f>'岐阜（転入）'!AD20-'岐阜（転出）'!AD20</f>
        <v>-30</v>
      </c>
      <c r="AE20" s="24">
        <f>'岐阜（転入）'!AE20-'岐阜（転出）'!AE20</f>
        <v>-47</v>
      </c>
      <c r="AF20" s="24">
        <f>'岐阜（転入）'!AF20-'岐阜（転出）'!AF20</f>
        <v>-10</v>
      </c>
      <c r="AG20" s="24">
        <f>'岐阜（転入）'!AG20-'岐阜（転出）'!AG20</f>
        <v>-85</v>
      </c>
      <c r="AH20" s="24">
        <f>'岐阜（転入）'!AH20-'岐阜（転出）'!AH20</f>
        <v>18</v>
      </c>
      <c r="AI20" s="24">
        <f>'岐阜（転入）'!AI20-'岐阜（転出）'!AI20</f>
        <v>-41</v>
      </c>
      <c r="AJ20" s="24">
        <f>'岐阜（転入）'!AJ20-'岐阜（転出）'!AJ20</f>
        <v>-26</v>
      </c>
      <c r="AK20" s="24">
        <f>'岐阜（転入）'!AK20-'岐阜（転出）'!AK20</f>
        <v>-32</v>
      </c>
      <c r="AL20" s="24">
        <f>'岐阜（転入）'!AL20-'岐阜（転出）'!AL20</f>
        <v>-103</v>
      </c>
      <c r="AM20" s="24">
        <f>'岐阜（転入）'!AM20-'岐阜（転出）'!AM20</f>
        <v>-122</v>
      </c>
      <c r="AN20" s="24">
        <f>'岐阜（転入）'!AN20-'岐阜（転出）'!AN20</f>
        <v>-89</v>
      </c>
      <c r="AO20" s="24">
        <f>'岐阜（転入）'!AO20-'岐阜（転出）'!AO20</f>
        <v>-45</v>
      </c>
      <c r="AP20" s="24">
        <f>'岐阜（転入）'!AP20-'岐阜（転出）'!AP20</f>
        <v>-69</v>
      </c>
      <c r="AQ20" s="24">
        <f>'岐阜（転入）'!AQ20-'岐阜（転出）'!AQ20</f>
        <v>-22</v>
      </c>
      <c r="AR20" s="24">
        <f>'岐阜（転入）'!AR20-'岐阜（転出）'!AR20</f>
        <v>-64</v>
      </c>
      <c r="AS20" s="24">
        <f>'岐阜（転入）'!AS20-'岐阜（転出）'!AS20</f>
        <v>-43</v>
      </c>
      <c r="AT20" s="24">
        <f>'岐阜（転入）'!AT20-'岐阜（転出）'!AT20</f>
        <v>-49</v>
      </c>
      <c r="AU20" s="24">
        <f>'岐阜（転入）'!AU20-'岐阜（転出）'!AU20</f>
        <v>-12</v>
      </c>
      <c r="AV20" s="24">
        <f>'岐阜（転入）'!AV20-'岐阜（転出）'!AV20</f>
        <v>-26</v>
      </c>
      <c r="AW20" s="24">
        <f>'岐阜（転入）'!AW20-'岐阜（転出）'!AW20</f>
        <v>-56</v>
      </c>
      <c r="AX20" s="18">
        <f>'岐阜（転入）'!AX20-'岐阜（転出）'!AX20</f>
        <v>27</v>
      </c>
      <c r="AY20" s="18">
        <f>'岐阜（転入）'!AY20-'岐阜（転出）'!AY20</f>
        <v>-125</v>
      </c>
      <c r="AZ20" s="18">
        <f>'岐阜（転入）'!AZ20-'岐阜（転出）'!AZ20</f>
        <v>-66</v>
      </c>
      <c r="BA20" s="18">
        <f>'岐阜（転入）'!BA20-'岐阜（転出）'!BA20</f>
        <v>-92</v>
      </c>
      <c r="BB20" s="18">
        <f>'岐阜（転入）'!BB20-'岐阜（転出）'!BB20</f>
        <v>-87</v>
      </c>
    </row>
    <row r="21" spans="1:54" x14ac:dyDescent="0.15">
      <c r="A21" s="34" t="s">
        <v>32</v>
      </c>
      <c r="B21" s="41">
        <f>'岐阜（転入）'!B21-'岐阜（転出）'!B21</f>
        <v>72</v>
      </c>
      <c r="C21" s="24">
        <f>'岐阜（転入）'!C21-'岐阜（転出）'!C21</f>
        <v>18</v>
      </c>
      <c r="D21" s="24">
        <f>'岐阜（転入）'!D21-'岐阜（転出）'!D21</f>
        <v>-40</v>
      </c>
      <c r="E21" s="24">
        <f>'岐阜（転入）'!E21-'岐阜（転出）'!E21</f>
        <v>-66</v>
      </c>
      <c r="F21" s="24">
        <f>'岐阜（転入）'!F21-'岐阜（転出）'!F21</f>
        <v>-61</v>
      </c>
      <c r="G21" s="24">
        <f>'岐阜（転入）'!G21-'岐阜（転出）'!G21</f>
        <v>-57</v>
      </c>
      <c r="H21" s="24">
        <f>'岐阜（転入）'!H21-'岐阜（転出）'!H21</f>
        <v>38</v>
      </c>
      <c r="I21" s="24">
        <f>'岐阜（転入）'!I21-'岐阜（転出）'!I21</f>
        <v>-27</v>
      </c>
      <c r="J21" s="24">
        <f>'岐阜（転入）'!J21-'岐阜（転出）'!J21</f>
        <v>4</v>
      </c>
      <c r="K21" s="24">
        <f>'岐阜（転入）'!K21-'岐阜（転出）'!K21</f>
        <v>-65</v>
      </c>
      <c r="L21" s="24">
        <f>'岐阜（転入）'!L21-'岐阜（転出）'!L21</f>
        <v>-41</v>
      </c>
      <c r="M21" s="24">
        <f>'岐阜（転入）'!M21-'岐阜（転出）'!M21</f>
        <v>-5</v>
      </c>
      <c r="N21" s="24">
        <f>'岐阜（転入）'!N21-'岐阜（転出）'!N21</f>
        <v>-155</v>
      </c>
      <c r="O21" s="24">
        <f>'岐阜（転入）'!O21-'岐阜（転出）'!O21</f>
        <v>-6</v>
      </c>
      <c r="P21" s="24">
        <f>'岐阜（転入）'!P21-'岐阜（転出）'!P21</f>
        <v>-18</v>
      </c>
      <c r="Q21" s="24">
        <f>'岐阜（転入）'!Q21-'岐阜（転出）'!Q21</f>
        <v>23</v>
      </c>
      <c r="R21" s="24">
        <f>'岐阜（転入）'!R21-'岐阜（転出）'!R21</f>
        <v>41</v>
      </c>
      <c r="S21" s="24">
        <f>'岐阜（転入）'!S21-'岐阜（転出）'!S21</f>
        <v>-57</v>
      </c>
      <c r="T21" s="24">
        <f>'岐阜（転入）'!T21-'岐阜（転出）'!T21</f>
        <v>33</v>
      </c>
      <c r="U21" s="24">
        <f>'岐阜（転入）'!U21-'岐阜（転出）'!U21</f>
        <v>-32</v>
      </c>
      <c r="V21" s="24">
        <f>'岐阜（転入）'!V21-'岐阜（転出）'!V21</f>
        <v>74</v>
      </c>
      <c r="W21" s="24">
        <f>'岐阜（転入）'!W21-'岐阜（転出）'!W21</f>
        <v>80</v>
      </c>
      <c r="X21" s="24">
        <f>'岐阜（転入）'!X21-'岐阜（転出）'!X21</f>
        <v>-55</v>
      </c>
      <c r="Y21" s="24">
        <f>'岐阜（転入）'!Y21-'岐阜（転出）'!Y21</f>
        <v>-77</v>
      </c>
      <c r="Z21" s="24">
        <f>'岐阜（転入）'!Z21-'岐阜（転出）'!Z21</f>
        <v>-41</v>
      </c>
      <c r="AA21" s="24">
        <f>'岐阜（転入）'!AA21-'岐阜（転出）'!AA21</f>
        <v>-20</v>
      </c>
      <c r="AB21" s="24">
        <f>'岐阜（転入）'!AB21-'岐阜（転出）'!AB21</f>
        <v>-66</v>
      </c>
      <c r="AC21" s="24">
        <f>'岐阜（転入）'!AC21-'岐阜（転出）'!AC21</f>
        <v>-11</v>
      </c>
      <c r="AD21" s="24">
        <f>'岐阜（転入）'!AD21-'岐阜（転出）'!AD21</f>
        <v>-18</v>
      </c>
      <c r="AE21" s="24">
        <f>'岐阜（転入）'!AE21-'岐阜（転出）'!AE21</f>
        <v>44</v>
      </c>
      <c r="AF21" s="24">
        <f>'岐阜（転入）'!AF21-'岐阜（転出）'!AF21</f>
        <v>60</v>
      </c>
      <c r="AG21" s="24">
        <f>'岐阜（転入）'!AG21-'岐阜（転出）'!AG21</f>
        <v>26</v>
      </c>
      <c r="AH21" s="24">
        <f>'岐阜（転入）'!AH21-'岐阜（転出）'!AH21</f>
        <v>16</v>
      </c>
      <c r="AI21" s="24">
        <f>'岐阜（転入）'!AI21-'岐阜（転出）'!AI21</f>
        <v>16</v>
      </c>
      <c r="AJ21" s="24">
        <f>'岐阜（転入）'!AJ21-'岐阜（転出）'!AJ21</f>
        <v>37</v>
      </c>
      <c r="AK21" s="24">
        <f>'岐阜（転入）'!AK21-'岐阜（転出）'!AK21</f>
        <v>5</v>
      </c>
      <c r="AL21" s="24">
        <f>'岐阜（転入）'!AL21-'岐阜（転出）'!AL21</f>
        <v>82</v>
      </c>
      <c r="AM21" s="24">
        <f>'岐阜（転入）'!AM21-'岐阜（転出）'!AM21</f>
        <v>80</v>
      </c>
      <c r="AN21" s="24">
        <f>'岐阜（転入）'!AN21-'岐阜（転出）'!AN21</f>
        <v>-8</v>
      </c>
      <c r="AO21" s="24">
        <f>'岐阜（転入）'!AO21-'岐阜（転出）'!AO21</f>
        <v>-19</v>
      </c>
      <c r="AP21" s="24">
        <f>'岐阜（転入）'!AP21-'岐阜（転出）'!AP21</f>
        <v>-70</v>
      </c>
      <c r="AQ21" s="24">
        <f>'岐阜（転入）'!AQ21-'岐阜（転出）'!AQ21</f>
        <v>-54</v>
      </c>
      <c r="AR21" s="24">
        <f>'岐阜（転入）'!AR21-'岐阜（転出）'!AR21</f>
        <v>-39</v>
      </c>
      <c r="AS21" s="24">
        <f>'岐阜（転入）'!AS21-'岐阜（転出）'!AS21</f>
        <v>15</v>
      </c>
      <c r="AT21" s="24">
        <f>'岐阜（転入）'!AT21-'岐阜（転出）'!AT21</f>
        <v>16</v>
      </c>
      <c r="AU21" s="24">
        <f>'岐阜（転入）'!AU21-'岐阜（転出）'!AU21</f>
        <v>-82</v>
      </c>
      <c r="AV21" s="24">
        <f>'岐阜（転入）'!AV21-'岐阜（転出）'!AV21</f>
        <v>-18</v>
      </c>
      <c r="AW21" s="24">
        <f>'岐阜（転入）'!AW21-'岐阜（転出）'!AW21</f>
        <v>-122</v>
      </c>
      <c r="AX21" s="18">
        <f>'岐阜（転入）'!AX21-'岐阜（転出）'!AX21</f>
        <v>-42</v>
      </c>
      <c r="AY21" s="18">
        <f>'岐阜（転入）'!AY21-'岐阜（転出）'!AY21</f>
        <v>-31</v>
      </c>
      <c r="AZ21" s="18">
        <f>'岐阜（転入）'!AZ21-'岐阜（転出）'!AZ21</f>
        <v>-40</v>
      </c>
      <c r="BA21" s="18">
        <f>'岐阜（転入）'!BA21-'岐阜（転出）'!BA21</f>
        <v>-30</v>
      </c>
      <c r="BB21" s="18">
        <f>'岐阜（転入）'!BB21-'岐阜（転出）'!BB21</f>
        <v>-14</v>
      </c>
    </row>
    <row r="22" spans="1:54" x14ac:dyDescent="0.15">
      <c r="A22" s="34" t="s">
        <v>33</v>
      </c>
      <c r="B22" s="41">
        <f>'岐阜（転入）'!B22-'岐阜（転出）'!B22</f>
        <v>163</v>
      </c>
      <c r="C22" s="24">
        <f>'岐阜（転入）'!C22-'岐阜（転出）'!C22</f>
        <v>131</v>
      </c>
      <c r="D22" s="24">
        <f>'岐阜（転入）'!D22-'岐阜（転出）'!D22</f>
        <v>32</v>
      </c>
      <c r="E22" s="24">
        <f>'岐阜（転入）'!E22-'岐阜（転出）'!E22</f>
        <v>18</v>
      </c>
      <c r="F22" s="24">
        <f>'岐阜（転入）'!F22-'岐阜（転出）'!F22</f>
        <v>-16</v>
      </c>
      <c r="G22" s="24">
        <f>'岐阜（転入）'!G22-'岐阜（転出）'!G22</f>
        <v>66</v>
      </c>
      <c r="H22" s="24">
        <f>'岐阜（転入）'!H22-'岐阜（転出）'!H22</f>
        <v>12</v>
      </c>
      <c r="I22" s="24">
        <f>'岐阜（転入）'!I22-'岐阜（転出）'!I22</f>
        <v>17</v>
      </c>
      <c r="J22" s="24">
        <f>'岐阜（転入）'!J22-'岐阜（転出）'!J22</f>
        <v>-70</v>
      </c>
      <c r="K22" s="24">
        <f>'岐阜（転入）'!K22-'岐阜（転出）'!K22</f>
        <v>-22</v>
      </c>
      <c r="L22" s="24">
        <f>'岐阜（転入）'!L22-'岐阜（転出）'!L22</f>
        <v>-45</v>
      </c>
      <c r="M22" s="24">
        <f>'岐阜（転入）'!M22-'岐阜（転出）'!M22</f>
        <v>-4</v>
      </c>
      <c r="N22" s="24">
        <f>'岐阜（転入）'!N22-'岐阜（転出）'!N22</f>
        <v>-42</v>
      </c>
      <c r="O22" s="24">
        <f>'岐阜（転入）'!O22-'岐阜（転出）'!O22</f>
        <v>3</v>
      </c>
      <c r="P22" s="24">
        <f>'岐阜（転入）'!P22-'岐阜（転出）'!P22</f>
        <v>2</v>
      </c>
      <c r="Q22" s="24">
        <f>'岐阜（転入）'!Q22-'岐阜（転出）'!Q22</f>
        <v>44</v>
      </c>
      <c r="R22" s="24">
        <f>'岐阜（転入）'!R22-'岐阜（転出）'!R22</f>
        <v>93</v>
      </c>
      <c r="S22" s="24">
        <f>'岐阜（転入）'!S22-'岐阜（転出）'!S22</f>
        <v>45</v>
      </c>
      <c r="T22" s="24">
        <f>'岐阜（転入）'!T22-'岐阜（転出）'!T22</f>
        <v>24</v>
      </c>
      <c r="U22" s="24">
        <f>'岐阜（転入）'!U22-'岐阜（転出）'!U22</f>
        <v>12</v>
      </c>
      <c r="V22" s="24">
        <f>'岐阜（転入）'!V22-'岐阜（転出）'!V22</f>
        <v>51</v>
      </c>
      <c r="W22" s="24">
        <f>'岐阜（転入）'!W22-'岐阜（転出）'!W22</f>
        <v>27</v>
      </c>
      <c r="X22" s="24">
        <f>'岐阜（転入）'!X22-'岐阜（転出）'!X22</f>
        <v>7</v>
      </c>
      <c r="Y22" s="24">
        <f>'岐阜（転入）'!Y22-'岐阜（転出）'!Y22</f>
        <v>-2</v>
      </c>
      <c r="Z22" s="24">
        <f>'岐阜（転入）'!Z22-'岐阜（転出）'!Z22</f>
        <v>-11</v>
      </c>
      <c r="AA22" s="24">
        <f>'岐阜（転入）'!AA22-'岐阜（転出）'!AA22</f>
        <v>-39</v>
      </c>
      <c r="AB22" s="24">
        <f>'岐阜（転入）'!AB22-'岐阜（転出）'!AB22</f>
        <v>16</v>
      </c>
      <c r="AC22" s="24">
        <f>'岐阜（転入）'!AC22-'岐阜（転出）'!AC22</f>
        <v>-7</v>
      </c>
      <c r="AD22" s="24">
        <f>'岐阜（転入）'!AD22-'岐阜（転出）'!AD22</f>
        <v>12</v>
      </c>
      <c r="AE22" s="24">
        <f>'岐阜（転入）'!AE22-'岐阜（転出）'!AE22</f>
        <v>30</v>
      </c>
      <c r="AF22" s="24">
        <f>'岐阜（転入）'!AF22-'岐阜（転出）'!AF22</f>
        <v>12</v>
      </c>
      <c r="AG22" s="24">
        <f>'岐阜（転入）'!AG22-'岐阜（転出）'!AG22</f>
        <v>-5</v>
      </c>
      <c r="AH22" s="24">
        <f>'岐阜（転入）'!AH22-'岐阜（転出）'!AH22</f>
        <v>79</v>
      </c>
      <c r="AI22" s="24">
        <f>'岐阜（転入）'!AI22-'岐阜（転出）'!AI22</f>
        <v>54</v>
      </c>
      <c r="AJ22" s="24">
        <f>'岐阜（転入）'!AJ22-'岐阜（転出）'!AJ22</f>
        <v>31</v>
      </c>
      <c r="AK22" s="24">
        <f>'岐阜（転入）'!AK22-'岐阜（転出）'!AK22</f>
        <v>18</v>
      </c>
      <c r="AL22" s="24">
        <f>'岐阜（転入）'!AL22-'岐阜（転出）'!AL22</f>
        <v>-20</v>
      </c>
      <c r="AM22" s="24">
        <f>'岐阜（転入）'!AM22-'岐阜（転出）'!AM22</f>
        <v>22</v>
      </c>
      <c r="AN22" s="24">
        <f>'岐阜（転入）'!AN22-'岐阜（転出）'!AN22</f>
        <v>39</v>
      </c>
      <c r="AO22" s="24">
        <f>'岐阜（転入）'!AO22-'岐阜（転出）'!AO22</f>
        <v>26</v>
      </c>
      <c r="AP22" s="24">
        <f>'岐阜（転入）'!AP22-'岐阜（転出）'!AP22</f>
        <v>6</v>
      </c>
      <c r="AQ22" s="24">
        <f>'岐阜（転入）'!AQ22-'岐阜（転出）'!AQ22</f>
        <v>56</v>
      </c>
      <c r="AR22" s="24">
        <f>'岐阜（転入）'!AR22-'岐阜（転出）'!AR22</f>
        <v>12</v>
      </c>
      <c r="AS22" s="24">
        <f>'岐阜（転入）'!AS22-'岐阜（転出）'!AS22</f>
        <v>14</v>
      </c>
      <c r="AT22" s="24">
        <f>'岐阜（転入）'!AT22-'岐阜（転出）'!AT22</f>
        <v>6</v>
      </c>
      <c r="AU22" s="24">
        <f>'岐阜（転入）'!AU22-'岐阜（転出）'!AU22</f>
        <v>26</v>
      </c>
      <c r="AV22" s="24">
        <f>'岐阜（転入）'!AV22-'岐阜（転出）'!AV22</f>
        <v>-14</v>
      </c>
      <c r="AW22" s="24">
        <f>'岐阜（転入）'!AW22-'岐阜（転出）'!AW22</f>
        <v>-49</v>
      </c>
      <c r="AX22" s="18">
        <f>'岐阜（転入）'!AX22-'岐阜（転出）'!AX22</f>
        <v>6</v>
      </c>
      <c r="AY22" s="18">
        <f>'岐阜（転入）'!AY22-'岐阜（転出）'!AY22</f>
        <v>16</v>
      </c>
      <c r="AZ22" s="18">
        <f>'岐阜（転入）'!AZ22-'岐阜（転出）'!AZ22</f>
        <v>-17</v>
      </c>
      <c r="BA22" s="18">
        <f>'岐阜（転入）'!BA22-'岐阜（転出）'!BA22</f>
        <v>-3</v>
      </c>
      <c r="BB22" s="18">
        <f>'岐阜（転入）'!BB22-'岐阜（転出）'!BB22</f>
        <v>45</v>
      </c>
    </row>
    <row r="23" spans="1:54" x14ac:dyDescent="0.15">
      <c r="A23" s="34" t="s">
        <v>34</v>
      </c>
      <c r="B23" s="41">
        <f>'岐阜（転入）'!B23-'岐阜（転出）'!B23</f>
        <v>2</v>
      </c>
      <c r="C23" s="24">
        <f>'岐阜（転入）'!C23-'岐阜（転出）'!C23</f>
        <v>-40</v>
      </c>
      <c r="D23" s="24">
        <f>'岐阜（転入）'!D23-'岐阜（転出）'!D23</f>
        <v>12</v>
      </c>
      <c r="E23" s="24">
        <f>'岐阜（転入）'!E23-'岐阜（転出）'!E23</f>
        <v>-15</v>
      </c>
      <c r="F23" s="24">
        <f>'岐阜（転入）'!F23-'岐阜（転出）'!F23</f>
        <v>-48</v>
      </c>
      <c r="G23" s="24">
        <f>'岐阜（転入）'!G23-'岐阜（転出）'!G23</f>
        <v>6</v>
      </c>
      <c r="H23" s="24">
        <f>'岐阜（転入）'!H23-'岐阜（転出）'!H23</f>
        <v>-20</v>
      </c>
      <c r="I23" s="24">
        <f>'岐阜（転入）'!I23-'岐阜（転出）'!I23</f>
        <v>-17</v>
      </c>
      <c r="J23" s="24">
        <f>'岐阜（転入）'!J23-'岐阜（転出）'!J23</f>
        <v>-44</v>
      </c>
      <c r="K23" s="24">
        <f>'岐阜（転入）'!K23-'岐阜（転出）'!K23</f>
        <v>-46</v>
      </c>
      <c r="L23" s="24">
        <f>'岐阜（転入）'!L23-'岐阜（転出）'!L23</f>
        <v>-22</v>
      </c>
      <c r="M23" s="24">
        <f>'岐阜（転入）'!M23-'岐阜（転出）'!M23</f>
        <v>-15</v>
      </c>
      <c r="N23" s="24">
        <f>'岐阜（転入）'!N23-'岐阜（転出）'!N23</f>
        <v>-41</v>
      </c>
      <c r="O23" s="24">
        <f>'岐阜（転入）'!O23-'岐阜（転出）'!O23</f>
        <v>23</v>
      </c>
      <c r="P23" s="24">
        <f>'岐阜（転入）'!P23-'岐阜（転出）'!P23</f>
        <v>19</v>
      </c>
      <c r="Q23" s="24">
        <f>'岐阜（転入）'!Q23-'岐阜（転出）'!Q23</f>
        <v>-30</v>
      </c>
      <c r="R23" s="24">
        <f>'岐阜（転入）'!R23-'岐阜（転出）'!R23</f>
        <v>-18</v>
      </c>
      <c r="S23" s="24">
        <f>'岐阜（転入）'!S23-'岐阜（転出）'!S23</f>
        <v>23</v>
      </c>
      <c r="T23" s="24">
        <f>'岐阜（転入）'!T23-'岐阜（転出）'!T23</f>
        <v>-40</v>
      </c>
      <c r="U23" s="24">
        <f>'岐阜（転入）'!U23-'岐阜（転出）'!U23</f>
        <v>-10</v>
      </c>
      <c r="V23" s="24">
        <f>'岐阜（転入）'!V23-'岐阜（転出）'!V23</f>
        <v>-39</v>
      </c>
      <c r="W23" s="24">
        <f>'岐阜（転入）'!W23-'岐阜（転出）'!W23</f>
        <v>-70</v>
      </c>
      <c r="X23" s="24">
        <f>'岐阜（転入）'!X23-'岐阜（転出）'!X23</f>
        <v>-37</v>
      </c>
      <c r="Y23" s="24">
        <f>'岐阜（転入）'!Y23-'岐阜（転出）'!Y23</f>
        <v>-55</v>
      </c>
      <c r="Z23" s="24">
        <f>'岐阜（転入）'!Z23-'岐阜（転出）'!Z23</f>
        <v>-89</v>
      </c>
      <c r="AA23" s="24">
        <f>'岐阜（転入）'!AA23-'岐阜（転出）'!AA23</f>
        <v>-50</v>
      </c>
      <c r="AB23" s="24">
        <f>'岐阜（転入）'!AB23-'岐阜（転出）'!AB23</f>
        <v>10</v>
      </c>
      <c r="AC23" s="24">
        <f>'岐阜（転入）'!AC23-'岐阜（転出）'!AC23</f>
        <v>11</v>
      </c>
      <c r="AD23" s="24">
        <f>'岐阜（転入）'!AD23-'岐阜（転出）'!AD23</f>
        <v>3</v>
      </c>
      <c r="AE23" s="24">
        <f>'岐阜（転入）'!AE23-'岐阜（転出）'!AE23</f>
        <v>9</v>
      </c>
      <c r="AF23" s="24">
        <f>'岐阜（転入）'!AF23-'岐阜（転出）'!AF23</f>
        <v>2</v>
      </c>
      <c r="AG23" s="24">
        <f>'岐阜（転入）'!AG23-'岐阜（転出）'!AG23</f>
        <v>0</v>
      </c>
      <c r="AH23" s="24">
        <f>'岐阜（転入）'!AH23-'岐阜（転出）'!AH23</f>
        <v>6</v>
      </c>
      <c r="AI23" s="24">
        <f>'岐阜（転入）'!AI23-'岐阜（転出）'!AI23</f>
        <v>5</v>
      </c>
      <c r="AJ23" s="24">
        <f>'岐阜（転入）'!AJ23-'岐阜（転出）'!AJ23</f>
        <v>-39</v>
      </c>
      <c r="AK23" s="24">
        <f>'岐阜（転入）'!AK23-'岐阜（転出）'!AK23</f>
        <v>-13</v>
      </c>
      <c r="AL23" s="24">
        <f>'岐阜（転入）'!AL23-'岐阜（転出）'!AL23</f>
        <v>18</v>
      </c>
      <c r="AM23" s="24">
        <f>'岐阜（転入）'!AM23-'岐阜（転出）'!AM23</f>
        <v>-4</v>
      </c>
      <c r="AN23" s="24">
        <f>'岐阜（転入）'!AN23-'岐阜（転出）'!AN23</f>
        <v>-11</v>
      </c>
      <c r="AO23" s="24">
        <f>'岐阜（転入）'!AO23-'岐阜（転出）'!AO23</f>
        <v>11</v>
      </c>
      <c r="AP23" s="24">
        <f>'岐阜（転入）'!AP23-'岐阜（転出）'!AP23</f>
        <v>-10</v>
      </c>
      <c r="AQ23" s="24">
        <f>'岐阜（転入）'!AQ23-'岐阜（転出）'!AQ23</f>
        <v>-14</v>
      </c>
      <c r="AR23" s="24">
        <f>'岐阜（転入）'!AR23-'岐阜（転出）'!AR23</f>
        <v>-14</v>
      </c>
      <c r="AS23" s="24">
        <f>'岐阜（転入）'!AS23-'岐阜（転出）'!AS23</f>
        <v>-35</v>
      </c>
      <c r="AT23" s="24">
        <f>'岐阜（転入）'!AT23-'岐阜（転出）'!AT23</f>
        <v>-11</v>
      </c>
      <c r="AU23" s="24">
        <f>'岐阜（転入）'!AU23-'岐阜（転出）'!AU23</f>
        <v>-17</v>
      </c>
      <c r="AV23" s="24">
        <f>'岐阜（転入）'!AV23-'岐阜（転出）'!AV23</f>
        <v>-27</v>
      </c>
      <c r="AW23" s="24">
        <f>'岐阜（転入）'!AW23-'岐阜（転出）'!AW23</f>
        <v>-33</v>
      </c>
      <c r="AX23" s="18">
        <f>'岐阜（転入）'!AX23-'岐阜（転出）'!AX23</f>
        <v>-5</v>
      </c>
      <c r="AY23" s="18">
        <f>'岐阜（転入）'!AY23-'岐阜（転出）'!AY23</f>
        <v>9</v>
      </c>
      <c r="AZ23" s="18">
        <f>'岐阜（転入）'!AZ23-'岐阜（転出）'!AZ23</f>
        <v>-17</v>
      </c>
      <c r="BA23" s="18">
        <f>'岐阜（転入）'!BA23-'岐阜（転出）'!BA23</f>
        <v>-17</v>
      </c>
      <c r="BB23" s="18">
        <f>'岐阜（転入）'!BB23-'岐阜（転出）'!BB23</f>
        <v>-55</v>
      </c>
    </row>
    <row r="24" spans="1:54" x14ac:dyDescent="0.15">
      <c r="A24" s="34" t="s">
        <v>35</v>
      </c>
      <c r="B24" s="41">
        <f>'岐阜（転入）'!B24-'岐阜（転出）'!B24</f>
        <v>330</v>
      </c>
      <c r="C24" s="24">
        <f>'岐阜（転入）'!C24-'岐阜（転出）'!C24</f>
        <v>8</v>
      </c>
      <c r="D24" s="24">
        <f>'岐阜（転入）'!D24-'岐阜（転出）'!D24</f>
        <v>66</v>
      </c>
      <c r="E24" s="24">
        <f>'岐阜（転入）'!E24-'岐阜（転出）'!E24</f>
        <v>159</v>
      </c>
      <c r="F24" s="24">
        <f>'岐阜（転入）'!F24-'岐阜（転出）'!F24</f>
        <v>-55</v>
      </c>
      <c r="G24" s="24">
        <f>'岐阜（転入）'!G24-'岐阜（転出）'!G24</f>
        <v>77</v>
      </c>
      <c r="H24" s="24">
        <f>'岐阜（転入）'!H24-'岐阜（転出）'!H24</f>
        <v>-50</v>
      </c>
      <c r="I24" s="24">
        <f>'岐阜（転入）'!I24-'岐阜（転出）'!I24</f>
        <v>148</v>
      </c>
      <c r="J24" s="24">
        <f>'岐阜（転入）'!J24-'岐阜（転出）'!J24</f>
        <v>5</v>
      </c>
      <c r="K24" s="24">
        <f>'岐阜（転入）'!K24-'岐阜（転出）'!K24</f>
        <v>-45</v>
      </c>
      <c r="L24" s="24">
        <f>'岐阜（転入）'!L24-'岐阜（転出）'!L24</f>
        <v>-130</v>
      </c>
      <c r="M24" s="24">
        <f>'岐阜（転入）'!M24-'岐阜（転出）'!M24</f>
        <v>57</v>
      </c>
      <c r="N24" s="24">
        <f>'岐阜（転入）'!N24-'岐阜（転出）'!N24</f>
        <v>-4</v>
      </c>
      <c r="O24" s="24">
        <f>'岐阜（転入）'!O24-'岐阜（転出）'!O24</f>
        <v>10</v>
      </c>
      <c r="P24" s="24">
        <f>'岐阜（転入）'!P24-'岐阜（転出）'!P24</f>
        <v>-116</v>
      </c>
      <c r="Q24" s="24">
        <f>'岐阜（転入）'!Q24-'岐阜（転出）'!Q24</f>
        <v>-151</v>
      </c>
      <c r="R24" s="24">
        <f>'岐阜（転入）'!R24-'岐阜（転出）'!R24</f>
        <v>78</v>
      </c>
      <c r="S24" s="24">
        <f>'岐阜（転入）'!S24-'岐阜（転出）'!S24</f>
        <v>152</v>
      </c>
      <c r="T24" s="24">
        <f>'岐阜（転入）'!T24-'岐阜（転出）'!T24</f>
        <v>-12</v>
      </c>
      <c r="U24" s="24">
        <f>'岐阜（転入）'!U24-'岐阜（転出）'!U24</f>
        <v>99</v>
      </c>
      <c r="V24" s="24">
        <f>'岐阜（転入）'!V24-'岐阜（転出）'!V24</f>
        <v>51</v>
      </c>
      <c r="W24" s="24">
        <f>'岐阜（転入）'!W24-'岐阜（転出）'!W24</f>
        <v>-63</v>
      </c>
      <c r="X24" s="24">
        <f>'岐阜（転入）'!X24-'岐阜（転出）'!X24</f>
        <v>111</v>
      </c>
      <c r="Y24" s="24">
        <f>'岐阜（転入）'!Y24-'岐阜（転出）'!Y24</f>
        <v>-70</v>
      </c>
      <c r="Z24" s="24">
        <f>'岐阜（転入）'!Z24-'岐阜（転出）'!Z24</f>
        <v>-53</v>
      </c>
      <c r="AA24" s="24">
        <f>'岐阜（転入）'!AA24-'岐阜（転出）'!AA24</f>
        <v>-96</v>
      </c>
      <c r="AB24" s="24">
        <f>'岐阜（転入）'!AB24-'岐阜（転出）'!AB24</f>
        <v>65</v>
      </c>
      <c r="AC24" s="24">
        <f>'岐阜（転入）'!AC24-'岐阜（転出）'!AC24</f>
        <v>-80</v>
      </c>
      <c r="AD24" s="24">
        <f>'岐阜（転入）'!AD24-'岐阜（転出）'!AD24</f>
        <v>19</v>
      </c>
      <c r="AE24" s="24">
        <f>'岐阜（転入）'!AE24-'岐阜（転出）'!AE24</f>
        <v>10</v>
      </c>
      <c r="AF24" s="24">
        <f>'岐阜（転入）'!AF24-'岐阜（転出）'!AF24</f>
        <v>-83</v>
      </c>
      <c r="AG24" s="24">
        <f>'岐阜（転入）'!AG24-'岐阜（転出）'!AG24</f>
        <v>-39</v>
      </c>
      <c r="AH24" s="24">
        <f>'岐阜（転入）'!AH24-'岐阜（転出）'!AH24</f>
        <v>-57</v>
      </c>
      <c r="AI24" s="24">
        <f>'岐阜（転入）'!AI24-'岐阜（転出）'!AI24</f>
        <v>132</v>
      </c>
      <c r="AJ24" s="24">
        <f>'岐阜（転入）'!AJ24-'岐阜（転出）'!AJ24</f>
        <v>111</v>
      </c>
      <c r="AK24" s="24">
        <f>'岐阜（転入）'!AK24-'岐阜（転出）'!AK24</f>
        <v>-6</v>
      </c>
      <c r="AL24" s="24">
        <f>'岐阜（転入）'!AL24-'岐阜（転出）'!AL24</f>
        <v>153</v>
      </c>
      <c r="AM24" s="24">
        <f>'岐阜（転入）'!AM24-'岐阜（転出）'!AM24</f>
        <v>-13</v>
      </c>
      <c r="AN24" s="24">
        <f>'岐阜（転入）'!AN24-'岐阜（転出）'!AN24</f>
        <v>10</v>
      </c>
      <c r="AO24" s="24">
        <f>'岐阜（転入）'!AO24-'岐阜（転出）'!AO24</f>
        <v>-136</v>
      </c>
      <c r="AP24" s="24">
        <f>'岐阜（転入）'!AP24-'岐阜（転出）'!AP24</f>
        <v>37</v>
      </c>
      <c r="AQ24" s="24">
        <f>'岐阜（転入）'!AQ24-'岐阜（転出）'!AQ24</f>
        <v>94</v>
      </c>
      <c r="AR24" s="24">
        <f>'岐阜（転入）'!AR24-'岐阜（転出）'!AR24</f>
        <v>79</v>
      </c>
      <c r="AS24" s="24">
        <f>'岐阜（転入）'!AS24-'岐阜（転出）'!AS24</f>
        <v>39</v>
      </c>
      <c r="AT24" s="24">
        <f>'岐阜（転入）'!AT24-'岐阜（転出）'!AT24</f>
        <v>51</v>
      </c>
      <c r="AU24" s="24">
        <f>'岐阜（転入）'!AU24-'岐阜（転出）'!AU24</f>
        <v>13</v>
      </c>
      <c r="AV24" s="24">
        <f>'岐阜（転入）'!AV24-'岐阜（転出）'!AV24</f>
        <v>34</v>
      </c>
      <c r="AW24" s="24">
        <f>'岐阜（転入）'!AW24-'岐阜（転出）'!AW24</f>
        <v>123</v>
      </c>
      <c r="AX24" s="18">
        <f>'岐阜（転入）'!AX24-'岐阜（転出）'!AX24</f>
        <v>100</v>
      </c>
      <c r="AY24" s="18">
        <f>'岐阜（転入）'!AY24-'岐阜（転出）'!AY24</f>
        <v>77</v>
      </c>
      <c r="AZ24" s="18">
        <f>'岐阜（転入）'!AZ24-'岐阜（転出）'!AZ24</f>
        <v>10</v>
      </c>
      <c r="BA24" s="18">
        <f>'岐阜（転入）'!BA24-'岐阜（転出）'!BA24</f>
        <v>10</v>
      </c>
      <c r="BB24" s="18">
        <f>'岐阜（転入）'!BB24-'岐阜（転出）'!BB24</f>
        <v>12</v>
      </c>
    </row>
    <row r="25" spans="1:54" x14ac:dyDescent="0.15">
      <c r="A25" s="34" t="s">
        <v>36</v>
      </c>
      <c r="B25" s="41"/>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18"/>
      <c r="AY25" s="18"/>
      <c r="AZ25" s="18"/>
      <c r="BA25" s="18"/>
      <c r="BB25" s="18"/>
    </row>
    <row r="26" spans="1:54" x14ac:dyDescent="0.15">
      <c r="A26" s="34" t="s">
        <v>37</v>
      </c>
      <c r="B26" s="41">
        <f>'岐阜（転入）'!B26-'岐阜（転出）'!B26</f>
        <v>-46</v>
      </c>
      <c r="C26" s="24">
        <f>'岐阜（転入）'!C26-'岐阜（転出）'!C26</f>
        <v>-165</v>
      </c>
      <c r="D26" s="24">
        <f>'岐阜（転入）'!D26-'岐阜（転出）'!D26</f>
        <v>65</v>
      </c>
      <c r="E26" s="24">
        <f>'岐阜（転入）'!E26-'岐阜（転出）'!E26</f>
        <v>73</v>
      </c>
      <c r="F26" s="24">
        <f>'岐阜（転入）'!F26-'岐阜（転出）'!F26</f>
        <v>3</v>
      </c>
      <c r="G26" s="24">
        <f>'岐阜（転入）'!G26-'岐阜（転出）'!G26</f>
        <v>-58</v>
      </c>
      <c r="H26" s="24">
        <f>'岐阜（転入）'!H26-'岐阜（転出）'!H26</f>
        <v>39</v>
      </c>
      <c r="I26" s="24">
        <f>'岐阜（転入）'!I26-'岐阜（転出）'!I26</f>
        <v>177</v>
      </c>
      <c r="J26" s="24">
        <f>'岐阜（転入）'!J26-'岐阜（転出）'!J26</f>
        <v>158</v>
      </c>
      <c r="K26" s="24">
        <f>'岐阜（転入）'!K26-'岐阜（転出）'!K26</f>
        <v>-45</v>
      </c>
      <c r="L26" s="24">
        <f>'岐阜（転入）'!L26-'岐阜（転出）'!L26</f>
        <v>-57</v>
      </c>
      <c r="M26" s="24">
        <f>'岐阜（転入）'!M26-'岐阜（転出）'!M26</f>
        <v>-181</v>
      </c>
      <c r="N26" s="24">
        <f>'岐阜（転入）'!N26-'岐阜（転出）'!N26</f>
        <v>-61</v>
      </c>
      <c r="O26" s="24">
        <f>'岐阜（転入）'!O26-'岐阜（転出）'!O26</f>
        <v>-149</v>
      </c>
      <c r="P26" s="24">
        <f>'岐阜（転入）'!P26-'岐阜（転出）'!P26</f>
        <v>-180</v>
      </c>
      <c r="Q26" s="24">
        <f>'岐阜（転入）'!Q26-'岐阜（転出）'!Q26</f>
        <v>-201</v>
      </c>
      <c r="R26" s="24">
        <f>'岐阜（転入）'!R26-'岐阜（転出）'!R26</f>
        <v>-142</v>
      </c>
      <c r="S26" s="24">
        <f>'岐阜（転入）'!S26-'岐阜（転出）'!S26</f>
        <v>68</v>
      </c>
      <c r="T26" s="24">
        <f>'岐阜（転入）'!T26-'岐阜（転出）'!T26</f>
        <v>-22</v>
      </c>
      <c r="U26" s="24">
        <f>'岐阜（転入）'!U26-'岐阜（転出）'!U26</f>
        <v>29</v>
      </c>
      <c r="V26" s="24">
        <f>'岐阜（転入）'!V26-'岐阜（転出）'!V26</f>
        <v>2</v>
      </c>
      <c r="W26" s="24">
        <f>'岐阜（転入）'!W26-'岐阜（転出）'!W26</f>
        <v>-264</v>
      </c>
      <c r="X26" s="24">
        <f>'岐阜（転入）'!X26-'岐阜（転出）'!X26</f>
        <v>24</v>
      </c>
      <c r="Y26" s="24">
        <f>'岐阜（転入）'!Y26-'岐阜（転出）'!Y26</f>
        <v>-90</v>
      </c>
      <c r="Z26" s="24">
        <f>'岐阜（転入）'!Z26-'岐阜（転出）'!Z26</f>
        <v>-62</v>
      </c>
      <c r="AA26" s="24">
        <f>'岐阜（転入）'!AA26-'岐阜（転出）'!AA26</f>
        <v>142</v>
      </c>
      <c r="AB26" s="24">
        <f>'岐阜（転入）'!AB26-'岐阜（転出）'!AB26</f>
        <v>-43</v>
      </c>
      <c r="AC26" s="24">
        <f>'岐阜（転入）'!AC26-'岐阜（転出）'!AC26</f>
        <v>52</v>
      </c>
      <c r="AD26" s="24">
        <f>'岐阜（転入）'!AD26-'岐阜（転出）'!AD26</f>
        <v>-67</v>
      </c>
      <c r="AE26" s="24">
        <f>'岐阜（転入）'!AE26-'岐阜（転出）'!AE26</f>
        <v>52</v>
      </c>
      <c r="AF26" s="24">
        <f>'岐阜（転入）'!AF26-'岐阜（転出）'!AF26</f>
        <v>-123</v>
      </c>
      <c r="AG26" s="24">
        <f>'岐阜（転入）'!AG26-'岐阜（転出）'!AG26</f>
        <v>-290</v>
      </c>
      <c r="AH26" s="24">
        <f>'岐阜（転入）'!AH26-'岐阜（転出）'!AH26</f>
        <v>-121</v>
      </c>
      <c r="AI26" s="24">
        <f>'岐阜（転入）'!AI26-'岐阜（転出）'!AI26</f>
        <v>-78</v>
      </c>
      <c r="AJ26" s="24">
        <f>'岐阜（転入）'!AJ26-'岐阜（転出）'!AJ26</f>
        <v>-58</v>
      </c>
      <c r="AK26" s="24">
        <f>'岐阜（転入）'!AK26-'岐阜（転出）'!AK26</f>
        <v>-67</v>
      </c>
      <c r="AL26" s="24">
        <f>'岐阜（転入）'!AL26-'岐阜（転出）'!AL26</f>
        <v>-167</v>
      </c>
      <c r="AM26" s="24">
        <f>'岐阜（転入）'!AM26-'岐阜（転出）'!AM26</f>
        <v>-38</v>
      </c>
      <c r="AN26" s="24">
        <f>'岐阜（転入）'!AN26-'岐阜（転出）'!AN26</f>
        <v>-185</v>
      </c>
      <c r="AO26" s="24">
        <f>'岐阜（転入）'!AO26-'岐阜（転出）'!AO26</f>
        <v>-18</v>
      </c>
      <c r="AP26" s="24">
        <f>'岐阜（転入）'!AP26-'岐阜（転出）'!AP26</f>
        <v>-32</v>
      </c>
      <c r="AQ26" s="24">
        <f>'岐阜（転入）'!AQ26-'岐阜（転出）'!AQ26</f>
        <v>-9</v>
      </c>
      <c r="AR26" s="24">
        <f>'岐阜（転入）'!AR26-'岐阜（転出）'!AR26</f>
        <v>16</v>
      </c>
      <c r="AS26" s="24">
        <f>'岐阜（転入）'!AS26-'岐阜（転出）'!AS26</f>
        <v>-66</v>
      </c>
      <c r="AT26" s="24">
        <f>'岐阜（転入）'!AT26-'岐阜（転出）'!AT26</f>
        <v>-45</v>
      </c>
      <c r="AU26" s="24">
        <f>'岐阜（転入）'!AU26-'岐阜（転出）'!AU26</f>
        <v>-28</v>
      </c>
      <c r="AV26" s="24">
        <f>'岐阜（転入）'!AV26-'岐阜（転出）'!AV26</f>
        <v>-169</v>
      </c>
      <c r="AW26" s="24">
        <f>'岐阜（転入）'!AW26-'岐阜（転出）'!AW26</f>
        <v>-114</v>
      </c>
      <c r="AX26" s="18">
        <f>'岐阜（転入）'!AX26-'岐阜（転出）'!AX26</f>
        <v>-135</v>
      </c>
      <c r="AY26" s="18">
        <f>'岐阜（転入）'!AY26-'岐阜（転出）'!AY26</f>
        <v>-96</v>
      </c>
      <c r="AZ26" s="18">
        <f>'岐阜（転入）'!AZ26-'岐阜（転出）'!AZ26</f>
        <v>-52</v>
      </c>
      <c r="BA26" s="18">
        <f>'岐阜（転入）'!BA26-'岐阜（転出）'!BA26</f>
        <v>-143</v>
      </c>
      <c r="BB26" s="18">
        <f>'岐阜（転入）'!BB26-'岐阜（転出）'!BB26</f>
        <v>-73</v>
      </c>
    </row>
    <row r="27" spans="1:54" x14ac:dyDescent="0.15">
      <c r="A27" s="34" t="s">
        <v>38</v>
      </c>
      <c r="B27" s="41">
        <f>'岐阜（転入）'!B27-'岐阜（転出）'!B27</f>
        <v>-2996</v>
      </c>
      <c r="C27" s="24">
        <f>'岐阜（転入）'!C27-'岐阜（転出）'!C27</f>
        <v>-2893</v>
      </c>
      <c r="D27" s="24">
        <f>'岐阜（転入）'!D27-'岐阜（転出）'!D27</f>
        <v>-1039</v>
      </c>
      <c r="E27" s="24">
        <f>'岐阜（転入）'!E27-'岐阜（転出）'!E27</f>
        <v>938</v>
      </c>
      <c r="F27" s="24">
        <f>'岐阜（転入）'!F27-'岐阜（転出）'!F27</f>
        <v>2726</v>
      </c>
      <c r="G27" s="24">
        <f>'岐阜（転入）'!G27-'岐阜（転出）'!G27</f>
        <v>3065</v>
      </c>
      <c r="H27" s="24">
        <f>'岐阜（転入）'!H27-'岐阜（転出）'!H27</f>
        <v>4014</v>
      </c>
      <c r="I27" s="24">
        <f>'岐阜（転入）'!I27-'岐阜（転出）'!I27</f>
        <v>4289</v>
      </c>
      <c r="J27" s="24">
        <f>'岐阜（転入）'!J27-'岐阜（転出）'!J27</f>
        <v>3213</v>
      </c>
      <c r="K27" s="24">
        <f>'岐阜（転入）'!K27-'岐阜（転出）'!K27</f>
        <v>4725</v>
      </c>
      <c r="L27" s="24">
        <f>'岐阜（転入）'!L27-'岐阜（転出）'!L27</f>
        <v>4378</v>
      </c>
      <c r="M27" s="24">
        <f>'岐阜（転入）'!M27-'岐阜（転出）'!M27</f>
        <v>4007</v>
      </c>
      <c r="N27" s="24">
        <f>'岐阜（転入）'!N27-'岐阜（転出）'!N27</f>
        <v>4395</v>
      </c>
      <c r="O27" s="24">
        <f>'岐阜（転入）'!O27-'岐阜（転出）'!O27</f>
        <v>1947</v>
      </c>
      <c r="P27" s="24">
        <f>'岐阜（転入）'!P27-'岐阜（転出）'!P27</f>
        <v>1586</v>
      </c>
      <c r="Q27" s="24">
        <f>'岐阜（転入）'!Q27-'岐阜（転出）'!Q27</f>
        <v>728</v>
      </c>
      <c r="R27" s="24">
        <f>'岐阜（転入）'!R27-'岐阜（転出）'!R27</f>
        <v>-302</v>
      </c>
      <c r="S27" s="24">
        <f>'岐阜（転入）'!S27-'岐阜（転出）'!S27</f>
        <v>311</v>
      </c>
      <c r="T27" s="24">
        <f>'岐阜（転入）'!T27-'岐阜（転出）'!T27</f>
        <v>1824</v>
      </c>
      <c r="U27" s="24">
        <f>'岐阜（転入）'!U27-'岐阜（転出）'!U27</f>
        <v>1738</v>
      </c>
      <c r="V27" s="24">
        <f>'岐阜（転入）'!V27-'岐阜（転出）'!V27</f>
        <v>3667</v>
      </c>
      <c r="W27" s="24">
        <f>'岐阜（転入）'!W27-'岐阜（転出）'!W27</f>
        <v>2458</v>
      </c>
      <c r="X27" s="24">
        <f>'岐阜（転入）'!X27-'岐阜（転出）'!X27</f>
        <v>1199</v>
      </c>
      <c r="Y27" s="24">
        <f>'岐阜（転入）'!Y27-'岐阜（転出）'!Y27</f>
        <v>1131</v>
      </c>
      <c r="Z27" s="24">
        <f>'岐阜（転入）'!Z27-'岐阜（転出）'!Z27</f>
        <v>1564</v>
      </c>
      <c r="AA27" s="24">
        <f>'岐阜（転入）'!AA27-'岐阜（転出）'!AA27</f>
        <v>1395</v>
      </c>
      <c r="AB27" s="24">
        <f>'岐阜（転入）'!AB27-'岐阜（転出）'!AB27</f>
        <v>80</v>
      </c>
      <c r="AC27" s="24">
        <f>'岐阜（転入）'!AC27-'岐阜（転出）'!AC27</f>
        <v>-85</v>
      </c>
      <c r="AD27" s="24">
        <f>'岐阜（転入）'!AD27-'岐阜（転出）'!AD27</f>
        <v>-1020</v>
      </c>
      <c r="AE27" s="24">
        <f>'岐阜（転入）'!AE27-'岐阜（転出）'!AE27</f>
        <v>-665</v>
      </c>
      <c r="AF27" s="24">
        <f>'岐阜（転入）'!AF27-'岐阜（転出）'!AF27</f>
        <v>-963</v>
      </c>
      <c r="AG27" s="24">
        <f>'岐阜（転入）'!AG27-'岐阜（転出）'!AG27</f>
        <v>-1689</v>
      </c>
      <c r="AH27" s="24">
        <f>'岐阜（転入）'!AH27-'岐阜（転出）'!AH27</f>
        <v>-2051</v>
      </c>
      <c r="AI27" s="24">
        <f>'岐阜（転入）'!AI27-'岐阜（転出）'!AI27</f>
        <v>-1698</v>
      </c>
      <c r="AJ27" s="24">
        <f>'岐阜（転入）'!AJ27-'岐阜（転出）'!AJ27</f>
        <v>-1913</v>
      </c>
      <c r="AK27" s="24">
        <f>'岐阜（転入）'!AK27-'岐阜（転出）'!AK27</f>
        <v>-2570</v>
      </c>
      <c r="AL27" s="24">
        <f>'岐阜（転入）'!AL27-'岐阜（転出）'!AL27</f>
        <v>-2649</v>
      </c>
      <c r="AM27" s="24">
        <f>'岐阜（転入）'!AM27-'岐阜（転出）'!AM27</f>
        <v>-2648</v>
      </c>
      <c r="AN27" s="24">
        <f>'岐阜（転入）'!AN27-'岐阜（転出）'!AN27</f>
        <v>-2856</v>
      </c>
      <c r="AO27" s="24">
        <f>'岐阜（転入）'!AO27-'岐阜（転出）'!AO27</f>
        <v>-2314</v>
      </c>
      <c r="AP27" s="24">
        <f>'岐阜（転入）'!AP27-'岐阜（転出）'!AP27</f>
        <v>-1667</v>
      </c>
      <c r="AQ27" s="24">
        <f>'岐阜（転入）'!AQ27-'岐阜（転出）'!AQ27</f>
        <v>-1848</v>
      </c>
      <c r="AR27" s="24">
        <f>'岐阜（転入）'!AR27-'岐阜（転出）'!AR27</f>
        <v>-2216</v>
      </c>
      <c r="AS27" s="24">
        <f>'岐阜（転入）'!AS27-'岐阜（転出）'!AS27</f>
        <v>-2574</v>
      </c>
      <c r="AT27" s="24">
        <f>'岐阜（転入）'!AT27-'岐阜（転出）'!AT27</f>
        <v>-2485</v>
      </c>
      <c r="AU27" s="24">
        <f>'岐阜（転入）'!AU27-'岐阜（転出）'!AU27</f>
        <v>-3007</v>
      </c>
      <c r="AV27" s="24">
        <f>'岐阜（転入）'!AV27-'岐阜（転出）'!AV27</f>
        <v>-2495</v>
      </c>
      <c r="AW27" s="24">
        <f>'岐阜（転入）'!AW27-'岐阜（転出）'!AW27</f>
        <v>-3083</v>
      </c>
      <c r="AX27" s="18">
        <f>'岐阜（転入）'!AX27-'岐阜（転出）'!AX27</f>
        <v>-2714</v>
      </c>
      <c r="AY27" s="18">
        <f>'岐阜（転入）'!AY27-'岐阜（転出）'!AY27</f>
        <v>-3203</v>
      </c>
      <c r="AZ27" s="18">
        <f>'岐阜（転入）'!AZ27-'岐阜（転出）'!AZ27</f>
        <v>-2857</v>
      </c>
      <c r="BA27" s="18">
        <f>'岐阜（転入）'!BA27-'岐阜（転出）'!BA27</f>
        <v>-2443</v>
      </c>
      <c r="BB27" s="18">
        <f>'岐阜（転入）'!BB27-'岐阜（転出）'!BB27</f>
        <v>-1879</v>
      </c>
    </row>
    <row r="28" spans="1:54" x14ac:dyDescent="0.15">
      <c r="A28" s="34" t="s">
        <v>41</v>
      </c>
      <c r="B28" s="41">
        <f>'岐阜（転入）'!B28-'岐阜（転出）'!B28</f>
        <v>-131</v>
      </c>
      <c r="C28" s="24">
        <f>'岐阜（転入）'!C28-'岐阜（転出）'!C28</f>
        <v>-391</v>
      </c>
      <c r="D28" s="24">
        <f>'岐阜（転入）'!D28-'岐阜（転出）'!D28</f>
        <v>-198</v>
      </c>
      <c r="E28" s="24">
        <f>'岐阜（転入）'!E28-'岐阜（転出）'!E28</f>
        <v>-110</v>
      </c>
      <c r="F28" s="24">
        <f>'岐阜（転入）'!F28-'岐阜（転出）'!F28</f>
        <v>-93</v>
      </c>
      <c r="G28" s="24">
        <f>'岐阜（転入）'!G28-'岐阜（転出）'!G28</f>
        <v>-199</v>
      </c>
      <c r="H28" s="24">
        <f>'岐阜（転入）'!H28-'岐阜（転出）'!H28</f>
        <v>42</v>
      </c>
      <c r="I28" s="24">
        <f>'岐阜（転入）'!I28-'岐阜（転出）'!I28</f>
        <v>-79</v>
      </c>
      <c r="J28" s="24">
        <f>'岐阜（転入）'!J28-'岐阜（転出）'!J28</f>
        <v>-27</v>
      </c>
      <c r="K28" s="24">
        <f>'岐阜（転入）'!K28-'岐阜（転出）'!K28</f>
        <v>-198</v>
      </c>
      <c r="L28" s="24">
        <f>'岐阜（転入）'!L28-'岐阜（転出）'!L28</f>
        <v>-169</v>
      </c>
      <c r="M28" s="24">
        <f>'岐阜（転入）'!M28-'岐阜（転出）'!M28</f>
        <v>-250</v>
      </c>
      <c r="N28" s="24">
        <f>'岐阜（転入）'!N28-'岐阜（転出）'!N28</f>
        <v>-139</v>
      </c>
      <c r="O28" s="24">
        <f>'岐阜（転入）'!O28-'岐阜（転出）'!O28</f>
        <v>-160</v>
      </c>
      <c r="P28" s="24">
        <f>'岐阜（転入）'!P28-'岐阜（転出）'!P28</f>
        <v>-35</v>
      </c>
      <c r="Q28" s="24">
        <f>'岐阜（転入）'!Q28-'岐阜（転出）'!Q28</f>
        <v>-14</v>
      </c>
      <c r="R28" s="24">
        <f>'岐阜（転入）'!R28-'岐阜（転出）'!R28</f>
        <v>-251</v>
      </c>
      <c r="S28" s="24">
        <f>'岐阜（転入）'!S28-'岐阜（転出）'!S28</f>
        <v>-201</v>
      </c>
      <c r="T28" s="24">
        <f>'岐阜（転入）'!T28-'岐阜（転出）'!T28</f>
        <v>-249</v>
      </c>
      <c r="U28" s="24">
        <f>'岐阜（転入）'!U28-'岐阜（転出）'!U28</f>
        <v>-213</v>
      </c>
      <c r="V28" s="24">
        <f>'岐阜（転入）'!V28-'岐阜（転出）'!V28</f>
        <v>-127</v>
      </c>
      <c r="W28" s="24">
        <f>'岐阜（転入）'!W28-'岐阜（転出）'!W28</f>
        <v>-289</v>
      </c>
      <c r="X28" s="24">
        <f>'岐阜（転入）'!X28-'岐阜（転出）'!X28</f>
        <v>-180</v>
      </c>
      <c r="Y28" s="24">
        <f>'岐阜（転入）'!Y28-'岐阜（転出）'!Y28</f>
        <v>-173</v>
      </c>
      <c r="Z28" s="24">
        <f>'岐阜（転入）'!Z28-'岐阜（転出）'!Z28</f>
        <v>-157</v>
      </c>
      <c r="AA28" s="24">
        <f>'岐阜（転入）'!AA28-'岐阜（転出）'!AA28</f>
        <v>-153</v>
      </c>
      <c r="AB28" s="24">
        <f>'岐阜（転入）'!AB28-'岐阜（転出）'!AB28</f>
        <v>-96</v>
      </c>
      <c r="AC28" s="24">
        <f>'岐阜（転入）'!AC28-'岐阜（転出）'!AC28</f>
        <v>36</v>
      </c>
      <c r="AD28" s="24">
        <f>'岐阜（転入）'!AD28-'岐阜（転出）'!AD28</f>
        <v>-66</v>
      </c>
      <c r="AE28" s="24">
        <f>'岐阜（転入）'!AE28-'岐阜（転出）'!AE28</f>
        <v>-116</v>
      </c>
      <c r="AF28" s="24">
        <f>'岐阜（転入）'!AF28-'岐阜（転出）'!AF28</f>
        <v>-167</v>
      </c>
      <c r="AG28" s="24">
        <f>'岐阜（転入）'!AG28-'岐阜（転出）'!AG28</f>
        <v>67</v>
      </c>
      <c r="AH28" s="24">
        <f>'岐阜（転入）'!AH28-'岐阜（転出）'!AH28</f>
        <v>-4</v>
      </c>
      <c r="AI28" s="24">
        <f>'岐阜（転入）'!AI28-'岐阜（転出）'!AI28</f>
        <v>-180</v>
      </c>
      <c r="AJ28" s="24">
        <f>'岐阜（転入）'!AJ28-'岐阜（転出）'!AJ28</f>
        <v>-108</v>
      </c>
      <c r="AK28" s="24">
        <f>'岐阜（転入）'!AK28-'岐阜（転出）'!AK28</f>
        <v>-112</v>
      </c>
      <c r="AL28" s="24">
        <f>'岐阜（転入）'!AL28-'岐阜（転出）'!AL28</f>
        <v>1</v>
      </c>
      <c r="AM28" s="24">
        <f>'岐阜（転入）'!AM28-'岐阜（転出）'!AM28</f>
        <v>-141</v>
      </c>
      <c r="AN28" s="24">
        <f>'岐阜（転入）'!AN28-'岐阜（転出）'!AN28</f>
        <v>-162</v>
      </c>
      <c r="AO28" s="24">
        <f>'岐阜（転入）'!AO28-'岐阜（転出）'!AO28</f>
        <v>-240</v>
      </c>
      <c r="AP28" s="24">
        <f>'岐阜（転入）'!AP28-'岐阜（転出）'!AP28</f>
        <v>-97</v>
      </c>
      <c r="AQ28" s="24">
        <f>'岐阜（転入）'!AQ28-'岐阜（転出）'!AQ28</f>
        <v>-104</v>
      </c>
      <c r="AR28" s="24">
        <f>'岐阜（転入）'!AR28-'岐阜（転出）'!AR28</f>
        <v>-76</v>
      </c>
      <c r="AS28" s="24">
        <f>'岐阜（転入）'!AS28-'岐阜（転出）'!AS28</f>
        <v>-7</v>
      </c>
      <c r="AT28" s="24">
        <f>'岐阜（転入）'!AT28-'岐阜（転出）'!AT28</f>
        <v>3</v>
      </c>
      <c r="AU28" s="24">
        <f>'岐阜（転入）'!AU28-'岐阜（転出）'!AU28</f>
        <v>-19</v>
      </c>
      <c r="AV28" s="24">
        <f>'岐阜（転入）'!AV28-'岐阜（転出）'!AV28</f>
        <v>52</v>
      </c>
      <c r="AW28" s="24">
        <f>'岐阜（転入）'!AW28-'岐阜（転出）'!AW28</f>
        <v>-23</v>
      </c>
      <c r="AX28" s="18">
        <f>'岐阜（転入）'!AX28-'岐阜（転出）'!AX28</f>
        <v>15</v>
      </c>
      <c r="AY28" s="18">
        <f>'岐阜（転入）'!AY28-'岐阜（転出）'!AY28</f>
        <v>25</v>
      </c>
      <c r="AZ28" s="18">
        <f>'岐阜（転入）'!AZ28-'岐阜（転出）'!AZ28</f>
        <v>-4</v>
      </c>
      <c r="BA28" s="18">
        <f>'岐阜（転入）'!BA28-'岐阜（転出）'!BA28</f>
        <v>-16</v>
      </c>
      <c r="BB28" s="18">
        <f>'岐阜（転入）'!BB28-'岐阜（転出）'!BB28</f>
        <v>-12</v>
      </c>
    </row>
    <row r="29" spans="1:54" x14ac:dyDescent="0.15">
      <c r="A29" s="34" t="s">
        <v>42</v>
      </c>
      <c r="B29" s="41">
        <f>'岐阜（転入）'!B29-'岐阜（転出）'!B29</f>
        <v>133</v>
      </c>
      <c r="C29" s="24">
        <f>'岐阜（転入）'!C29-'岐阜（転出）'!C29</f>
        <v>252</v>
      </c>
      <c r="D29" s="24">
        <f>'岐阜（転入）'!D29-'岐阜（転出）'!D29</f>
        <v>137</v>
      </c>
      <c r="E29" s="24">
        <f>'岐阜（転入）'!E29-'岐阜（転出）'!E29</f>
        <v>-49</v>
      </c>
      <c r="F29" s="24">
        <f>'岐阜（転入）'!F29-'岐阜（転出）'!F29</f>
        <v>-87</v>
      </c>
      <c r="G29" s="24">
        <f>'岐阜（転入）'!G29-'岐阜（転出）'!G29</f>
        <v>11</v>
      </c>
      <c r="H29" s="24">
        <f>'岐阜（転入）'!H29-'岐阜（転出）'!H29</f>
        <v>-60</v>
      </c>
      <c r="I29" s="24">
        <f>'岐阜（転入）'!I29-'岐阜（転出）'!I29</f>
        <v>37</v>
      </c>
      <c r="J29" s="24">
        <f>'岐阜（転入）'!J29-'岐阜（転出）'!J29</f>
        <v>7</v>
      </c>
      <c r="K29" s="24">
        <f>'岐阜（転入）'!K29-'岐阜（転出）'!K29</f>
        <v>-119</v>
      </c>
      <c r="L29" s="24">
        <f>'岐阜（転入）'!L29-'岐阜（転出）'!L29</f>
        <v>-40</v>
      </c>
      <c r="M29" s="24">
        <f>'岐阜（転入）'!M29-'岐阜（転出）'!M29</f>
        <v>36</v>
      </c>
      <c r="N29" s="24">
        <f>'岐阜（転入）'!N29-'岐阜（転出）'!N29</f>
        <v>-32</v>
      </c>
      <c r="O29" s="24">
        <f>'岐阜（転入）'!O29-'岐阜（転出）'!O29</f>
        <v>-23</v>
      </c>
      <c r="P29" s="24">
        <f>'岐阜（転入）'!P29-'岐阜（転出）'!P29</f>
        <v>-11</v>
      </c>
      <c r="Q29" s="24">
        <f>'岐阜（転入）'!Q29-'岐阜（転出）'!Q29</f>
        <v>-47</v>
      </c>
      <c r="R29" s="24">
        <f>'岐阜（転入）'!R29-'岐阜（転出）'!R29</f>
        <v>11</v>
      </c>
      <c r="S29" s="24">
        <f>'岐阜（転入）'!S29-'岐阜（転出）'!S29</f>
        <v>30</v>
      </c>
      <c r="T29" s="24">
        <f>'岐阜（転入）'!T29-'岐阜（転出）'!T29</f>
        <v>31</v>
      </c>
      <c r="U29" s="24">
        <f>'岐阜（転入）'!U29-'岐阜（転出）'!U29</f>
        <v>2</v>
      </c>
      <c r="V29" s="24">
        <f>'岐阜（転入）'!V29-'岐阜（転出）'!V29</f>
        <v>95</v>
      </c>
      <c r="W29" s="24">
        <f>'岐阜（転入）'!W29-'岐阜（転出）'!W29</f>
        <v>14</v>
      </c>
      <c r="X29" s="24">
        <f>'岐阜（転入）'!X29-'岐阜（転出）'!X29</f>
        <v>12</v>
      </c>
      <c r="Y29" s="24">
        <f>'岐阜（転入）'!Y29-'岐阜（転出）'!Y29</f>
        <v>-44</v>
      </c>
      <c r="Z29" s="24">
        <f>'岐阜（転入）'!Z29-'岐阜（転出）'!Z29</f>
        <v>-93</v>
      </c>
      <c r="AA29" s="24">
        <f>'岐阜（転入）'!AA29-'岐阜（転出）'!AA29</f>
        <v>-24</v>
      </c>
      <c r="AB29" s="24">
        <f>'岐阜（転入）'!AB29-'岐阜（転出）'!AB29</f>
        <v>8</v>
      </c>
      <c r="AC29" s="24">
        <f>'岐阜（転入）'!AC29-'岐阜（転出）'!AC29</f>
        <v>-72</v>
      </c>
      <c r="AD29" s="24">
        <f>'岐阜（転入）'!AD29-'岐阜（転出）'!AD29</f>
        <v>-57</v>
      </c>
      <c r="AE29" s="24">
        <f>'岐阜（転入）'!AE29-'岐阜（転出）'!AE29</f>
        <v>-99</v>
      </c>
      <c r="AF29" s="24">
        <f>'岐阜（転入）'!AF29-'岐阜（転出）'!AF29</f>
        <v>-54</v>
      </c>
      <c r="AG29" s="24">
        <f>'岐阜（転入）'!AG29-'岐阜（転出）'!AG29</f>
        <v>6</v>
      </c>
      <c r="AH29" s="24">
        <f>'岐阜（転入）'!AH29-'岐阜（転出）'!AH29</f>
        <v>-51</v>
      </c>
      <c r="AI29" s="24">
        <f>'岐阜（転入）'!AI29-'岐阜（転出）'!AI29</f>
        <v>22</v>
      </c>
      <c r="AJ29" s="24">
        <f>'岐阜（転入）'!AJ29-'岐阜（転出）'!AJ29</f>
        <v>-16</v>
      </c>
      <c r="AK29" s="24">
        <f>'岐阜（転入）'!AK29-'岐阜（転出）'!AK29</f>
        <v>26</v>
      </c>
      <c r="AL29" s="24">
        <f>'岐阜（転入）'!AL29-'岐阜（転出）'!AL29</f>
        <v>-22</v>
      </c>
      <c r="AM29" s="24">
        <f>'岐阜（転入）'!AM29-'岐阜（転出）'!AM29</f>
        <v>1</v>
      </c>
      <c r="AN29" s="24">
        <f>'岐阜（転入）'!AN29-'岐阜（転出）'!AN29</f>
        <v>-63</v>
      </c>
      <c r="AO29" s="24">
        <f>'岐阜（転入）'!AO29-'岐阜（転出）'!AO29</f>
        <v>11</v>
      </c>
      <c r="AP29" s="24">
        <f>'岐阜（転入）'!AP29-'岐阜（転出）'!AP29</f>
        <v>-51</v>
      </c>
      <c r="AQ29" s="24">
        <f>'岐阜（転入）'!AQ29-'岐阜（転出）'!AQ29</f>
        <v>-71</v>
      </c>
      <c r="AR29" s="24">
        <f>'岐阜（転入）'!AR29-'岐阜（転出）'!AR29</f>
        <v>-53</v>
      </c>
      <c r="AS29" s="24">
        <f>'岐阜（転入）'!AS29-'岐阜（転出）'!AS29</f>
        <v>1</v>
      </c>
      <c r="AT29" s="24">
        <f>'岐阜（転入）'!AT29-'岐阜（転出）'!AT29</f>
        <v>66</v>
      </c>
      <c r="AU29" s="24">
        <f>'岐阜（転入）'!AU29-'岐阜（転出）'!AU29</f>
        <v>7</v>
      </c>
      <c r="AV29" s="24">
        <f>'岐阜（転入）'!AV29-'岐阜（転出）'!AV29</f>
        <v>-20</v>
      </c>
      <c r="AW29" s="24">
        <f>'岐阜（転入）'!AW29-'岐阜（転出）'!AW29</f>
        <v>55</v>
      </c>
      <c r="AX29" s="18">
        <f>'岐阜（転入）'!AX29-'岐阜（転出）'!AX29</f>
        <v>91</v>
      </c>
      <c r="AY29" s="18">
        <f>'岐阜（転入）'!AY29-'岐阜（転出）'!AY29</f>
        <v>-23</v>
      </c>
      <c r="AZ29" s="18">
        <f>'岐阜（転入）'!AZ29-'岐阜（転出）'!AZ29</f>
        <v>-33</v>
      </c>
      <c r="BA29" s="18">
        <f>'岐阜（転入）'!BA29-'岐阜（転出）'!BA29</f>
        <v>6</v>
      </c>
      <c r="BB29" s="18">
        <f>'岐阜（転入）'!BB29-'岐阜（転出）'!BB29</f>
        <v>-5</v>
      </c>
    </row>
    <row r="30" spans="1:54" x14ac:dyDescent="0.15">
      <c r="A30" s="104" t="s">
        <v>43</v>
      </c>
      <c r="B30" s="41">
        <f>'岐阜（転入）'!B30-'岐阜（転出）'!B30</f>
        <v>-59</v>
      </c>
      <c r="C30" s="24">
        <f>'岐阜（転入）'!C30-'岐阜（転出）'!C30</f>
        <v>-93</v>
      </c>
      <c r="D30" s="24">
        <f>'岐阜（転入）'!D30-'岐阜（転出）'!D30</f>
        <v>-138</v>
      </c>
      <c r="E30" s="24">
        <f>'岐阜（転入）'!E30-'岐阜（転出）'!E30</f>
        <v>-318</v>
      </c>
      <c r="F30" s="24">
        <f>'岐阜（転入）'!F30-'岐阜（転出）'!F30</f>
        <v>-171</v>
      </c>
      <c r="G30" s="24">
        <f>'岐阜（転入）'!G30-'岐阜（転出）'!G30</f>
        <v>-62</v>
      </c>
      <c r="H30" s="24">
        <f>'岐阜（転入）'!H30-'岐阜（転出）'!H30</f>
        <v>0</v>
      </c>
      <c r="I30" s="24">
        <f>'岐阜（転入）'!I30-'岐阜（転出）'!I30</f>
        <v>-74</v>
      </c>
      <c r="J30" s="24">
        <f>'岐阜（転入）'!J30-'岐阜（転出）'!J30</f>
        <v>-51</v>
      </c>
      <c r="K30" s="24">
        <f>'岐阜（転入）'!K30-'岐阜（転出）'!K30</f>
        <v>-95</v>
      </c>
      <c r="L30" s="24">
        <f>'岐阜（転入）'!L30-'岐阜（転出）'!L30</f>
        <v>23</v>
      </c>
      <c r="M30" s="24">
        <f>'岐阜（転入）'!M30-'岐阜（転出）'!M30</f>
        <v>-79</v>
      </c>
      <c r="N30" s="24">
        <f>'岐阜（転入）'!N30-'岐阜（転出）'!N30</f>
        <v>-193</v>
      </c>
      <c r="O30" s="24">
        <f>'岐阜（転入）'!O30-'岐阜（転出）'!O30</f>
        <v>-80</v>
      </c>
      <c r="P30" s="24">
        <f>'岐阜（転入）'!P30-'岐阜（転出）'!P30</f>
        <v>-98</v>
      </c>
      <c r="Q30" s="24">
        <f>'岐阜（転入）'!Q30-'岐阜（転出）'!Q30</f>
        <v>40</v>
      </c>
      <c r="R30" s="24">
        <f>'岐阜（転入）'!R30-'岐阜（転出）'!R30</f>
        <v>-86</v>
      </c>
      <c r="S30" s="24">
        <f>'岐阜（転入）'!S30-'岐阜（転出）'!S30</f>
        <v>-25</v>
      </c>
      <c r="T30" s="24">
        <f>'岐阜（転入）'!T30-'岐阜（転出）'!T30</f>
        <v>-122</v>
      </c>
      <c r="U30" s="24">
        <f>'岐阜（転入）'!U30-'岐阜（転出）'!U30</f>
        <v>-179</v>
      </c>
      <c r="V30" s="24">
        <f>'岐阜（転入）'!V30-'岐阜（転出）'!V30</f>
        <v>32</v>
      </c>
      <c r="W30" s="24">
        <f>'岐阜（転入）'!W30-'岐阜（転出）'!W30</f>
        <v>-83</v>
      </c>
      <c r="X30" s="24">
        <f>'岐阜（転入）'!X30-'岐阜（転出）'!X30</f>
        <v>-75</v>
      </c>
      <c r="Y30" s="24">
        <f>'岐阜（転入）'!Y30-'岐阜（転出）'!Y30</f>
        <v>-68</v>
      </c>
      <c r="Z30" s="24">
        <f>'岐阜（転入）'!Z30-'岐阜（転出）'!Z30</f>
        <v>48</v>
      </c>
      <c r="AA30" s="24">
        <f>'岐阜（転入）'!AA30-'岐阜（転出）'!AA30</f>
        <v>-30</v>
      </c>
      <c r="AB30" s="24">
        <f>'岐阜（転入）'!AB30-'岐阜（転出）'!AB30</f>
        <v>-114</v>
      </c>
      <c r="AC30" s="24">
        <f>'岐阜（転入）'!AC30-'岐阜（転出）'!AC30</f>
        <v>-96</v>
      </c>
      <c r="AD30" s="24">
        <f>'岐阜（転入）'!AD30-'岐阜（転出）'!AD30</f>
        <v>-59</v>
      </c>
      <c r="AE30" s="24">
        <f>'岐阜（転入）'!AE30-'岐阜（転出）'!AE30</f>
        <v>-9</v>
      </c>
      <c r="AF30" s="24">
        <f>'岐阜（転入）'!AF30-'岐阜（転出）'!AF30</f>
        <v>-88</v>
      </c>
      <c r="AG30" s="24">
        <f>'岐阜（転入）'!AG30-'岐阜（転出）'!AG30</f>
        <v>-68</v>
      </c>
      <c r="AH30" s="24">
        <f>'岐阜（転入）'!AH30-'岐阜（転出）'!AH30</f>
        <v>-75</v>
      </c>
      <c r="AI30" s="24">
        <f>'岐阜（転入）'!AI30-'岐阜（転出）'!AI30</f>
        <v>-7</v>
      </c>
      <c r="AJ30" s="24">
        <f>'岐阜（転入）'!AJ30-'岐阜（転出）'!AJ30</f>
        <v>-33</v>
      </c>
      <c r="AK30" s="24">
        <f>'岐阜（転入）'!AK30-'岐阜（転出）'!AK30</f>
        <v>-35</v>
      </c>
      <c r="AL30" s="24">
        <f>'岐阜（転入）'!AL30-'岐阜（転出）'!AL30</f>
        <v>-36</v>
      </c>
      <c r="AM30" s="24">
        <f>'岐阜（転入）'!AM30-'岐阜（転出）'!AM30</f>
        <v>-7</v>
      </c>
      <c r="AN30" s="24">
        <f>'岐阜（転入）'!AN30-'岐阜（転出）'!AN30</f>
        <v>-63</v>
      </c>
      <c r="AO30" s="24">
        <f>'岐阜（転入）'!AO30-'岐阜（転出）'!AO30</f>
        <v>-84</v>
      </c>
      <c r="AP30" s="24">
        <f>'岐阜（転入）'!AP30-'岐阜（転出）'!AP30</f>
        <v>-106</v>
      </c>
      <c r="AQ30" s="24">
        <f>'岐阜（転入）'!AQ30-'岐阜（転出）'!AQ30</f>
        <v>-110</v>
      </c>
      <c r="AR30" s="24">
        <f>'岐阜（転入）'!AR30-'岐阜（転出）'!AR30</f>
        <v>-81</v>
      </c>
      <c r="AS30" s="24">
        <f>'岐阜（転入）'!AS30-'岐阜（転出）'!AS30</f>
        <v>-95</v>
      </c>
      <c r="AT30" s="24">
        <f>'岐阜（転入）'!AT30-'岐阜（転出）'!AT30</f>
        <v>-133</v>
      </c>
      <c r="AU30" s="24">
        <f>'岐阜（転入）'!AU30-'岐阜（転出）'!AU30</f>
        <v>-113</v>
      </c>
      <c r="AV30" s="24">
        <f>'岐阜（転入）'!AV30-'岐阜（転出）'!AV30</f>
        <v>-68</v>
      </c>
      <c r="AW30" s="24">
        <f>'岐阜（転入）'!AW30-'岐阜（転出）'!AW30</f>
        <v>-109</v>
      </c>
      <c r="AX30" s="18">
        <f>'岐阜（転入）'!AX30-'岐阜（転出）'!AX30</f>
        <v>-176</v>
      </c>
      <c r="AY30" s="18">
        <f>'岐阜（転入）'!AY30-'岐阜（転出）'!AY30</f>
        <v>-131</v>
      </c>
      <c r="AZ30" s="18">
        <f>'岐阜（転入）'!AZ30-'岐阜（転出）'!AZ30</f>
        <v>-148</v>
      </c>
      <c r="BA30" s="18">
        <f>'岐阜（転入）'!BA30-'岐阜（転出）'!BA30</f>
        <v>-73</v>
      </c>
      <c r="BB30" s="18">
        <f>'岐阜（転入）'!BB30-'岐阜（転出）'!BB30</f>
        <v>-157</v>
      </c>
    </row>
    <row r="31" spans="1:54" x14ac:dyDescent="0.15">
      <c r="A31" s="104" t="s">
        <v>44</v>
      </c>
      <c r="B31" s="41">
        <f>'岐阜（転入）'!B31-'岐阜（転出）'!B31</f>
        <v>-581</v>
      </c>
      <c r="C31" s="24">
        <f>'岐阜（転入）'!C31-'岐阜（転出）'!C31</f>
        <v>-360</v>
      </c>
      <c r="D31" s="24">
        <f>'岐阜（転入）'!D31-'岐阜（転出）'!D31</f>
        <v>-317</v>
      </c>
      <c r="E31" s="24">
        <f>'岐阜（転入）'!E31-'岐阜（転出）'!E31</f>
        <v>-369</v>
      </c>
      <c r="F31" s="24">
        <f>'岐阜（転入）'!F31-'岐阜（転出）'!F31</f>
        <v>-274</v>
      </c>
      <c r="G31" s="24">
        <f>'岐阜（転入）'!G31-'岐阜（転出）'!G31</f>
        <v>-133</v>
      </c>
      <c r="H31" s="24">
        <f>'岐阜（転入）'!H31-'岐阜（転出）'!H31</f>
        <v>-5</v>
      </c>
      <c r="I31" s="24">
        <f>'岐阜（転入）'!I31-'岐阜（転出）'!I31</f>
        <v>414</v>
      </c>
      <c r="J31" s="24">
        <f>'岐阜（転入）'!J31-'岐阜（転出）'!J31</f>
        <v>-76</v>
      </c>
      <c r="K31" s="24">
        <f>'岐阜（転入）'!K31-'岐阜（転出）'!K31</f>
        <v>-95</v>
      </c>
      <c r="L31" s="24">
        <f>'岐阜（転入）'!L31-'岐阜（転出）'!L31</f>
        <v>91</v>
      </c>
      <c r="M31" s="24">
        <f>'岐阜（転入）'!M31-'岐阜（転出）'!M31</f>
        <v>-29</v>
      </c>
      <c r="N31" s="24">
        <f>'岐阜（転入）'!N31-'岐阜（転出）'!N31</f>
        <v>-117</v>
      </c>
      <c r="O31" s="24">
        <f>'岐阜（転入）'!O31-'岐阜（転出）'!O31</f>
        <v>-197</v>
      </c>
      <c r="P31" s="24">
        <f>'岐阜（転入）'!P31-'岐阜（転出）'!P31</f>
        <v>-74</v>
      </c>
      <c r="Q31" s="24">
        <f>'岐阜（転入）'!Q31-'岐阜（転出）'!Q31</f>
        <v>-282</v>
      </c>
      <c r="R31" s="24">
        <f>'岐阜（転入）'!R31-'岐阜（転出）'!R31</f>
        <v>-32</v>
      </c>
      <c r="S31" s="24">
        <f>'岐阜（転入）'!S31-'岐阜（転出）'!S31</f>
        <v>-249</v>
      </c>
      <c r="T31" s="24">
        <f>'岐阜（転入）'!T31-'岐阜（転出）'!T31</f>
        <v>47</v>
      </c>
      <c r="U31" s="24">
        <f>'岐阜（転入）'!U31-'岐阜（転出）'!U31</f>
        <v>-9</v>
      </c>
      <c r="V31" s="24">
        <f>'岐阜（転入）'!V31-'岐阜（転出）'!V31</f>
        <v>176</v>
      </c>
      <c r="W31" s="24">
        <f>'岐阜（転入）'!W31-'岐阜（転出）'!W31</f>
        <v>14</v>
      </c>
      <c r="X31" s="24">
        <f>'岐阜（転入）'!X31-'岐阜（転出）'!X31</f>
        <v>113</v>
      </c>
      <c r="Y31" s="24">
        <f>'岐阜（転入）'!Y31-'岐阜（転出）'!Y31</f>
        <v>-55</v>
      </c>
      <c r="Z31" s="24">
        <f>'岐阜（転入）'!Z31-'岐阜（転出）'!Z31</f>
        <v>44</v>
      </c>
      <c r="AA31" s="24">
        <f>'岐阜（転入）'!AA31-'岐阜（転出）'!AA31</f>
        <v>-149</v>
      </c>
      <c r="AB31" s="24">
        <f>'岐阜（転入）'!AB31-'岐阜（転出）'!AB31</f>
        <v>-106</v>
      </c>
      <c r="AC31" s="24">
        <f>'岐阜（転入）'!AC31-'岐阜（転出）'!AC31</f>
        <v>-90</v>
      </c>
      <c r="AD31" s="24">
        <f>'岐阜（転入）'!AD31-'岐阜（転出）'!AD31</f>
        <v>-164</v>
      </c>
      <c r="AE31" s="24">
        <f>'岐阜（転入）'!AE31-'岐阜（転出）'!AE31</f>
        <v>-225</v>
      </c>
      <c r="AF31" s="24">
        <f>'岐阜（転入）'!AF31-'岐阜（転出）'!AF31</f>
        <v>-147</v>
      </c>
      <c r="AG31" s="24">
        <f>'岐阜（転入）'!AG31-'岐阜（転出）'!AG31</f>
        <v>-208</v>
      </c>
      <c r="AH31" s="24">
        <f>'岐阜（転入）'!AH31-'岐阜（転出）'!AH31</f>
        <v>33</v>
      </c>
      <c r="AI31" s="24">
        <f>'岐阜（転入）'!AI31-'岐阜（転出）'!AI31</f>
        <v>-61</v>
      </c>
      <c r="AJ31" s="24">
        <f>'岐阜（転入）'!AJ31-'岐阜（転出）'!AJ31</f>
        <v>-153</v>
      </c>
      <c r="AK31" s="24">
        <f>'岐阜（転入）'!AK31-'岐阜（転出）'!AK31</f>
        <v>2</v>
      </c>
      <c r="AL31" s="24">
        <f>'岐阜（転入）'!AL31-'岐阜（転出）'!AL31</f>
        <v>9</v>
      </c>
      <c r="AM31" s="24">
        <f>'岐阜（転入）'!AM31-'岐阜（転出）'!AM31</f>
        <v>-12</v>
      </c>
      <c r="AN31" s="24">
        <f>'岐阜（転入）'!AN31-'岐阜（転出）'!AN31</f>
        <v>-142</v>
      </c>
      <c r="AO31" s="24">
        <f>'岐阜（転入）'!AO31-'岐阜（転出）'!AO31</f>
        <v>-245</v>
      </c>
      <c r="AP31" s="24">
        <f>'岐阜（転入）'!AP31-'岐阜（転出）'!AP31</f>
        <v>-108</v>
      </c>
      <c r="AQ31" s="24">
        <f>'岐阜（転入）'!AQ31-'岐阜（転出）'!AQ31</f>
        <v>-167</v>
      </c>
      <c r="AR31" s="24">
        <f>'岐阜（転入）'!AR31-'岐阜（転出）'!AR31</f>
        <v>-124</v>
      </c>
      <c r="AS31" s="24">
        <f>'岐阜（転入）'!AS31-'岐阜（転出）'!AS31</f>
        <v>-247</v>
      </c>
      <c r="AT31" s="24">
        <f>'岐阜（転入）'!AT31-'岐阜（転出）'!AT31</f>
        <v>-117</v>
      </c>
      <c r="AU31" s="24">
        <f>'岐阜（転入）'!AU31-'岐阜（転出）'!AU31</f>
        <v>-82</v>
      </c>
      <c r="AV31" s="24">
        <f>'岐阜（転入）'!AV31-'岐阜（転出）'!AV31</f>
        <v>-232</v>
      </c>
      <c r="AW31" s="24">
        <f>'岐阜（転入）'!AW31-'岐阜（転出）'!AW31</f>
        <v>-186</v>
      </c>
      <c r="AX31" s="18">
        <f>'岐阜（転入）'!AX31-'岐阜（転出）'!AX31</f>
        <v>-351</v>
      </c>
      <c r="AY31" s="18">
        <f>'岐阜（転入）'!AY31-'岐阜（転出）'!AY31</f>
        <v>-175</v>
      </c>
      <c r="AZ31" s="18">
        <f>'岐阜（転入）'!AZ31-'岐阜（転出）'!AZ31</f>
        <v>-217</v>
      </c>
      <c r="BA31" s="18">
        <f>'岐阜（転入）'!BA31-'岐阜（転出）'!BA31</f>
        <v>-264</v>
      </c>
      <c r="BB31" s="18">
        <f>'岐阜（転入）'!BB31-'岐阜（転出）'!BB31</f>
        <v>-306</v>
      </c>
    </row>
    <row r="32" spans="1:54" x14ac:dyDescent="0.15">
      <c r="A32" s="104" t="s">
        <v>45</v>
      </c>
      <c r="B32" s="41">
        <f>'岐阜（転入）'!B32-'岐阜（転出）'!B32</f>
        <v>45</v>
      </c>
      <c r="C32" s="24">
        <f>'岐阜（転入）'!C32-'岐阜（転出）'!C32</f>
        <v>-113</v>
      </c>
      <c r="D32" s="24">
        <f>'岐阜（転入）'!D32-'岐阜（転出）'!D32</f>
        <v>-191</v>
      </c>
      <c r="E32" s="24">
        <f>'岐阜（転入）'!E32-'岐阜（転出）'!E32</f>
        <v>-141</v>
      </c>
      <c r="F32" s="24">
        <f>'岐阜（転入）'!F32-'岐阜（転出）'!F32</f>
        <v>-104</v>
      </c>
      <c r="G32" s="24">
        <f>'岐阜（転入）'!G32-'岐阜（転出）'!G32</f>
        <v>-3</v>
      </c>
      <c r="H32" s="24">
        <f>'岐阜（転入）'!H32-'岐阜（転出）'!H32</f>
        <v>-27</v>
      </c>
      <c r="I32" s="24">
        <f>'岐阜（転入）'!I32-'岐阜（転出）'!I32</f>
        <v>205</v>
      </c>
      <c r="J32" s="24">
        <f>'岐阜（転入）'!J32-'岐阜（転出）'!J32</f>
        <v>133</v>
      </c>
      <c r="K32" s="24">
        <f>'岐阜（転入）'!K32-'岐阜（転出）'!K32</f>
        <v>135</v>
      </c>
      <c r="L32" s="24">
        <f>'岐阜（転入）'!L32-'岐阜（転出）'!L32</f>
        <v>44</v>
      </c>
      <c r="M32" s="24">
        <f>'岐阜（転入）'!M32-'岐阜（転出）'!M32</f>
        <v>-5</v>
      </c>
      <c r="N32" s="24">
        <f>'岐阜（転入）'!N32-'岐阜（転出）'!N32</f>
        <v>23</v>
      </c>
      <c r="O32" s="24">
        <f>'岐阜（転入）'!O32-'岐阜（転出）'!O32</f>
        <v>194</v>
      </c>
      <c r="P32" s="24">
        <f>'岐阜（転入）'!P32-'岐阜（転出）'!P32</f>
        <v>-50</v>
      </c>
      <c r="Q32" s="24">
        <f>'岐阜（転入）'!Q32-'岐阜（転出）'!Q32</f>
        <v>96</v>
      </c>
      <c r="R32" s="24">
        <f>'岐阜（転入）'!R32-'岐阜（転出）'!R32</f>
        <v>331</v>
      </c>
      <c r="S32" s="24">
        <f>'岐阜（転入）'!S32-'岐阜（転出）'!S32</f>
        <v>271</v>
      </c>
      <c r="T32" s="24">
        <f>'岐阜（転入）'!T32-'岐阜（転出）'!T32</f>
        <v>132</v>
      </c>
      <c r="U32" s="24">
        <f>'岐阜（転入）'!U32-'岐阜（転出）'!U32</f>
        <v>-117</v>
      </c>
      <c r="V32" s="24">
        <f>'岐阜（転入）'!V32-'岐阜（転出）'!V32</f>
        <v>27</v>
      </c>
      <c r="W32" s="24">
        <f>'岐阜（転入）'!W32-'岐阜（転出）'!W32</f>
        <v>-164</v>
      </c>
      <c r="X32" s="24">
        <f>'岐阜（転入）'!X32-'岐阜（転出）'!X32</f>
        <v>-67</v>
      </c>
      <c r="Y32" s="24">
        <f>'岐阜（転入）'!Y32-'岐阜（転出）'!Y32</f>
        <v>-32</v>
      </c>
      <c r="Z32" s="24">
        <f>'岐阜（転入）'!Z32-'岐阜（転出）'!Z32</f>
        <v>-23</v>
      </c>
      <c r="AA32" s="24">
        <f>'岐阜（転入）'!AA32-'岐阜（転出）'!AA32</f>
        <v>259</v>
      </c>
      <c r="AB32" s="24">
        <f>'岐阜（転入）'!AB32-'岐阜（転出）'!AB32</f>
        <v>-48</v>
      </c>
      <c r="AC32" s="24">
        <f>'岐阜（転入）'!AC32-'岐阜（転出）'!AC32</f>
        <v>-58</v>
      </c>
      <c r="AD32" s="24">
        <f>'岐阜（転入）'!AD32-'岐阜（転出）'!AD32</f>
        <v>-66</v>
      </c>
      <c r="AE32" s="24">
        <f>'岐阜（転入）'!AE32-'岐阜（転出）'!AE32</f>
        <v>-150</v>
      </c>
      <c r="AF32" s="24">
        <f>'岐阜（転入）'!AF32-'岐阜（転出）'!AF32</f>
        <v>-105</v>
      </c>
      <c r="AG32" s="24">
        <f>'岐阜（転入）'!AG32-'岐阜（転出）'!AG32</f>
        <v>-64</v>
      </c>
      <c r="AH32" s="24">
        <f>'岐阜（転入）'!AH32-'岐阜（転出）'!AH32</f>
        <v>-96</v>
      </c>
      <c r="AI32" s="24">
        <f>'岐阜（転入）'!AI32-'岐阜（転出）'!AI32</f>
        <v>25</v>
      </c>
      <c r="AJ32" s="24">
        <f>'岐阜（転入）'!AJ32-'岐阜（転出）'!AJ32</f>
        <v>-69</v>
      </c>
      <c r="AK32" s="24">
        <f>'岐阜（転入）'!AK32-'岐阜（転出）'!AK32</f>
        <v>-110</v>
      </c>
      <c r="AL32" s="24">
        <f>'岐阜（転入）'!AL32-'岐阜（転出）'!AL32</f>
        <v>-22</v>
      </c>
      <c r="AM32" s="24">
        <f>'岐阜（転入）'!AM32-'岐阜（転出）'!AM32</f>
        <v>-11</v>
      </c>
      <c r="AN32" s="24">
        <f>'岐阜（転入）'!AN32-'岐阜（転出）'!AN32</f>
        <v>4</v>
      </c>
      <c r="AO32" s="24">
        <f>'岐阜（転入）'!AO32-'岐阜（転出）'!AO32</f>
        <v>-43</v>
      </c>
      <c r="AP32" s="24">
        <f>'岐阜（転入）'!AP32-'岐阜（転出）'!AP32</f>
        <v>18</v>
      </c>
      <c r="AQ32" s="24">
        <f>'岐阜（転入）'!AQ32-'岐阜（転出）'!AQ32</f>
        <v>-99</v>
      </c>
      <c r="AR32" s="24">
        <f>'岐阜（転入）'!AR32-'岐阜（転出）'!AR32</f>
        <v>-130</v>
      </c>
      <c r="AS32" s="24">
        <f>'岐阜（転入）'!AS32-'岐阜（転出）'!AS32</f>
        <v>-77</v>
      </c>
      <c r="AT32" s="24">
        <f>'岐阜（転入）'!AT32-'岐阜（転出）'!AT32</f>
        <v>-35</v>
      </c>
      <c r="AU32" s="24">
        <f>'岐阜（転入）'!AU32-'岐阜（転出）'!AU32</f>
        <v>-43</v>
      </c>
      <c r="AV32" s="24">
        <f>'岐阜（転入）'!AV32-'岐阜（転出）'!AV32</f>
        <v>-45</v>
      </c>
      <c r="AW32" s="24">
        <f>'岐阜（転入）'!AW32-'岐阜（転出）'!AW32</f>
        <v>0</v>
      </c>
      <c r="AX32" s="18">
        <f>'岐阜（転入）'!AX32-'岐阜（転出）'!AX32</f>
        <v>-148</v>
      </c>
      <c r="AY32" s="18">
        <f>'岐阜（転入）'!AY32-'岐阜（転出）'!AY32</f>
        <v>-132</v>
      </c>
      <c r="AZ32" s="18">
        <f>'岐阜（転入）'!AZ32-'岐阜（転出）'!AZ32</f>
        <v>-44</v>
      </c>
      <c r="BA32" s="18">
        <f>'岐阜（転入）'!BA32-'岐阜（転出）'!BA32</f>
        <v>-110</v>
      </c>
      <c r="BB32" s="18">
        <f>'岐阜（転入）'!BB32-'岐阜（転出）'!BB32</f>
        <v>-32</v>
      </c>
    </row>
    <row r="33" spans="1:54" x14ac:dyDescent="0.15">
      <c r="A33" s="104" t="s">
        <v>46</v>
      </c>
      <c r="B33" s="41">
        <f>'岐阜（転入）'!B33-'岐阜（転出）'!B33</f>
        <v>-1</v>
      </c>
      <c r="C33" s="24">
        <f>'岐阜（転入）'!C33-'岐阜（転出）'!C33</f>
        <v>-37</v>
      </c>
      <c r="D33" s="24">
        <f>'岐阜（転入）'!D33-'岐阜（転出）'!D33</f>
        <v>40</v>
      </c>
      <c r="E33" s="24">
        <f>'岐阜（転入）'!E33-'岐阜（転出）'!E33</f>
        <v>42</v>
      </c>
      <c r="F33" s="24">
        <f>'岐阜（転入）'!F33-'岐阜（転出）'!F33</f>
        <v>22</v>
      </c>
      <c r="G33" s="24">
        <f>'岐阜（転入）'!G33-'岐阜（転出）'!G33</f>
        <v>-73</v>
      </c>
      <c r="H33" s="24">
        <f>'岐阜（転入）'!H33-'岐阜（転出）'!H33</f>
        <v>49</v>
      </c>
      <c r="I33" s="24">
        <f>'岐阜（転入）'!I33-'岐阜（転出）'!I33</f>
        <v>7</v>
      </c>
      <c r="J33" s="24">
        <f>'岐阜（転入）'!J33-'岐阜（転出）'!J33</f>
        <v>3</v>
      </c>
      <c r="K33" s="24">
        <f>'岐阜（転入）'!K33-'岐阜（転出）'!K33</f>
        <v>11</v>
      </c>
      <c r="L33" s="24">
        <f>'岐阜（転入）'!L33-'岐阜（転出）'!L33</f>
        <v>-24</v>
      </c>
      <c r="M33" s="24">
        <f>'岐阜（転入）'!M33-'岐阜（転出）'!M33</f>
        <v>14</v>
      </c>
      <c r="N33" s="24">
        <f>'岐阜（転入）'!N33-'岐阜（転出）'!N33</f>
        <v>4</v>
      </c>
      <c r="O33" s="24">
        <f>'岐阜（転入）'!O33-'岐阜（転出）'!O33</f>
        <v>-42</v>
      </c>
      <c r="P33" s="24">
        <f>'岐阜（転入）'!P33-'岐阜（転出）'!P33</f>
        <v>-41</v>
      </c>
      <c r="Q33" s="24">
        <f>'岐阜（転入）'!Q33-'岐阜（転出）'!Q33</f>
        <v>-53</v>
      </c>
      <c r="R33" s="24">
        <f>'岐阜（転入）'!R33-'岐阜（転出）'!R33</f>
        <v>27</v>
      </c>
      <c r="S33" s="24">
        <f>'岐阜（転入）'!S33-'岐阜（転出）'!S33</f>
        <v>38</v>
      </c>
      <c r="T33" s="24">
        <f>'岐阜（転入）'!T33-'岐阜（転出）'!T33</f>
        <v>7</v>
      </c>
      <c r="U33" s="24">
        <f>'岐阜（転入）'!U33-'岐阜（転出）'!U33</f>
        <v>16</v>
      </c>
      <c r="V33" s="24">
        <f>'岐阜（転入）'!V33-'岐阜（転出）'!V33</f>
        <v>-8</v>
      </c>
      <c r="W33" s="24">
        <f>'岐阜（転入）'!W33-'岐阜（転出）'!W33</f>
        <v>-26</v>
      </c>
      <c r="X33" s="24">
        <f>'岐阜（転入）'!X33-'岐阜（転出）'!X33</f>
        <v>-33</v>
      </c>
      <c r="Y33" s="24">
        <f>'岐阜（転入）'!Y33-'岐阜（転出）'!Y33</f>
        <v>34</v>
      </c>
      <c r="Z33" s="24">
        <f>'岐阜（転入）'!Z33-'岐阜（転出）'!Z33</f>
        <v>-5</v>
      </c>
      <c r="AA33" s="24">
        <f>'岐阜（転入）'!AA33-'岐阜（転出）'!AA33</f>
        <v>-48</v>
      </c>
      <c r="AB33" s="24">
        <f>'岐阜（転入）'!AB33-'岐阜（転出）'!AB33</f>
        <v>15</v>
      </c>
      <c r="AC33" s="24">
        <f>'岐阜（転入）'!AC33-'岐阜（転出）'!AC33</f>
        <v>26</v>
      </c>
      <c r="AD33" s="24">
        <f>'岐阜（転入）'!AD33-'岐阜（転出）'!AD33</f>
        <v>67</v>
      </c>
      <c r="AE33" s="24">
        <f>'岐阜（転入）'!AE33-'岐阜（転出）'!AE33</f>
        <v>22</v>
      </c>
      <c r="AF33" s="24">
        <f>'岐阜（転入）'!AF33-'岐阜（転出）'!AF33</f>
        <v>37</v>
      </c>
      <c r="AG33" s="24">
        <f>'岐阜（転入）'!AG33-'岐阜（転出）'!AG33</f>
        <v>43</v>
      </c>
      <c r="AH33" s="24">
        <f>'岐阜（転入）'!AH33-'岐阜（転出）'!AH33</f>
        <v>-20</v>
      </c>
      <c r="AI33" s="24">
        <f>'岐阜（転入）'!AI33-'岐阜（転出）'!AI33</f>
        <v>26</v>
      </c>
      <c r="AJ33" s="24">
        <f>'岐阜（転入）'!AJ33-'岐阜（転出）'!AJ33</f>
        <v>43</v>
      </c>
      <c r="AK33" s="24">
        <f>'岐阜（転入）'!AK33-'岐阜（転出）'!AK33</f>
        <v>32</v>
      </c>
      <c r="AL33" s="24">
        <f>'岐阜（転入）'!AL33-'岐阜（転出）'!AL33</f>
        <v>12</v>
      </c>
      <c r="AM33" s="24">
        <f>'岐阜（転入）'!AM33-'岐阜（転出）'!AM33</f>
        <v>72</v>
      </c>
      <c r="AN33" s="24">
        <f>'岐阜（転入）'!AN33-'岐阜（転出）'!AN33</f>
        <v>36</v>
      </c>
      <c r="AO33" s="24">
        <f>'岐阜（転入）'!AO33-'岐阜（転出）'!AO33</f>
        <v>46</v>
      </c>
      <c r="AP33" s="24">
        <f>'岐阜（転入）'!AP33-'岐阜（転出）'!AP33</f>
        <v>1</v>
      </c>
      <c r="AQ33" s="24">
        <f>'岐阜（転入）'!AQ33-'岐阜（転出）'!AQ33</f>
        <v>18</v>
      </c>
      <c r="AR33" s="24">
        <f>'岐阜（転入）'!AR33-'岐阜（転出）'!AR33</f>
        <v>27</v>
      </c>
      <c r="AS33" s="24">
        <f>'岐阜（転入）'!AS33-'岐阜（転出）'!AS33</f>
        <v>32</v>
      </c>
      <c r="AT33" s="24">
        <f>'岐阜（転入）'!AT33-'岐阜（転出）'!AT33</f>
        <v>19</v>
      </c>
      <c r="AU33" s="24">
        <f>'岐阜（転入）'!AU33-'岐阜（転出）'!AU33</f>
        <v>-4</v>
      </c>
      <c r="AV33" s="24">
        <f>'岐阜（転入）'!AV33-'岐阜（転出）'!AV33</f>
        <v>-13</v>
      </c>
      <c r="AW33" s="24">
        <f>'岐阜（転入）'!AW33-'岐阜（転出）'!AW33</f>
        <v>34</v>
      </c>
      <c r="AX33" s="18">
        <f>'岐阜（転入）'!AX33-'岐阜（転出）'!AX33</f>
        <v>45</v>
      </c>
      <c r="AY33" s="18">
        <f>'岐阜（転入）'!AY33-'岐阜（転出）'!AY33</f>
        <v>25</v>
      </c>
      <c r="AZ33" s="18">
        <f>'岐阜（転入）'!AZ33-'岐阜（転出）'!AZ33</f>
        <v>11</v>
      </c>
      <c r="BA33" s="18">
        <f>'岐阜（転入）'!BA33-'岐阜（転出）'!BA33</f>
        <v>38</v>
      </c>
      <c r="BB33" s="18">
        <f>'岐阜（転入）'!BB33-'岐阜（転出）'!BB33</f>
        <v>12</v>
      </c>
    </row>
    <row r="34" spans="1:54" x14ac:dyDescent="0.15">
      <c r="A34" s="34" t="s">
        <v>47</v>
      </c>
      <c r="B34" s="41">
        <f>'岐阜（転入）'!B34-'岐阜（転出）'!B34</f>
        <v>12</v>
      </c>
      <c r="C34" s="24">
        <f>'岐阜（転入）'!C34-'岐阜（転出）'!C34</f>
        <v>20</v>
      </c>
      <c r="D34" s="24">
        <f>'岐阜（転入）'!D34-'岐阜（転出）'!D34</f>
        <v>47</v>
      </c>
      <c r="E34" s="24">
        <f>'岐阜（転入）'!E34-'岐阜（転出）'!E34</f>
        <v>14</v>
      </c>
      <c r="F34" s="24">
        <f>'岐阜（転入）'!F34-'岐阜（転出）'!F34</f>
        <v>25</v>
      </c>
      <c r="G34" s="24">
        <f>'岐阜（転入）'!G34-'岐阜（転出）'!G34</f>
        <v>-21</v>
      </c>
      <c r="H34" s="24">
        <f>'岐阜（転入）'!H34-'岐阜（転出）'!H34</f>
        <v>16</v>
      </c>
      <c r="I34" s="24">
        <f>'岐阜（転入）'!I34-'岐阜（転出）'!I34</f>
        <v>39</v>
      </c>
      <c r="J34" s="24">
        <f>'岐阜（転入）'!J34-'岐阜（転出）'!J34</f>
        <v>5</v>
      </c>
      <c r="K34" s="24">
        <f>'岐阜（転入）'!K34-'岐阜（転出）'!K34</f>
        <v>34</v>
      </c>
      <c r="L34" s="24">
        <f>'岐阜（転入）'!L34-'岐阜（転出）'!L34</f>
        <v>-13</v>
      </c>
      <c r="M34" s="24">
        <f>'岐阜（転入）'!M34-'岐阜（転出）'!M34</f>
        <v>21</v>
      </c>
      <c r="N34" s="24">
        <f>'岐阜（転入）'!N34-'岐阜（転出）'!N34</f>
        <v>34</v>
      </c>
      <c r="O34" s="24">
        <f>'岐阜（転入）'!O34-'岐阜（転出）'!O34</f>
        <v>33</v>
      </c>
      <c r="P34" s="24">
        <f>'岐阜（転入）'!P34-'岐阜（転出）'!P34</f>
        <v>37</v>
      </c>
      <c r="Q34" s="24">
        <f>'岐阜（転入）'!Q34-'岐阜（転出）'!Q34</f>
        <v>58</v>
      </c>
      <c r="R34" s="24">
        <f>'岐阜（転入）'!R34-'岐阜（転出）'!R34</f>
        <v>11</v>
      </c>
      <c r="S34" s="24">
        <f>'岐阜（転入）'!S34-'岐阜（転出）'!S34</f>
        <v>4</v>
      </c>
      <c r="T34" s="24">
        <f>'岐阜（転入）'!T34-'岐阜（転出）'!T34</f>
        <v>26</v>
      </c>
      <c r="U34" s="24">
        <f>'岐阜（転入）'!U34-'岐阜（転出）'!U34</f>
        <v>49</v>
      </c>
      <c r="V34" s="24">
        <f>'岐阜（転入）'!V34-'岐阜（転出）'!V34</f>
        <v>22</v>
      </c>
      <c r="W34" s="24">
        <f>'岐阜（転入）'!W34-'岐阜（転出）'!W34</f>
        <v>22</v>
      </c>
      <c r="X34" s="24">
        <f>'岐阜（転入）'!X34-'岐阜（転出）'!X34</f>
        <v>-13</v>
      </c>
      <c r="Y34" s="24">
        <f>'岐阜（転入）'!Y34-'岐阜（転出）'!Y34</f>
        <v>10</v>
      </c>
      <c r="Z34" s="24">
        <f>'岐阜（転入）'!Z34-'岐阜（転出）'!Z34</f>
        <v>-10</v>
      </c>
      <c r="AA34" s="24">
        <f>'岐阜（転入）'!AA34-'岐阜（転出）'!AA34</f>
        <v>18</v>
      </c>
      <c r="AB34" s="24">
        <f>'岐阜（転入）'!AB34-'岐阜（転出）'!AB34</f>
        <v>10</v>
      </c>
      <c r="AC34" s="24">
        <f>'岐阜（転入）'!AC34-'岐阜（転出）'!AC34</f>
        <v>2</v>
      </c>
      <c r="AD34" s="24">
        <f>'岐阜（転入）'!AD34-'岐阜（転出）'!AD34</f>
        <v>-12</v>
      </c>
      <c r="AE34" s="24">
        <f>'岐阜（転入）'!AE34-'岐阜（転出）'!AE34</f>
        <v>10</v>
      </c>
      <c r="AF34" s="24">
        <f>'岐阜（転入）'!AF34-'岐阜（転出）'!AF34</f>
        <v>30</v>
      </c>
      <c r="AG34" s="24">
        <f>'岐阜（転入）'!AG34-'岐阜（転出）'!AG34</f>
        <v>-4</v>
      </c>
      <c r="AH34" s="24">
        <f>'岐阜（転入）'!AH34-'岐阜（転出）'!AH34</f>
        <v>26</v>
      </c>
      <c r="AI34" s="24">
        <f>'岐阜（転入）'!AI34-'岐阜（転出）'!AI34</f>
        <v>-8</v>
      </c>
      <c r="AJ34" s="24">
        <f>'岐阜（転入）'!AJ34-'岐阜（転出）'!AJ34</f>
        <v>62</v>
      </c>
      <c r="AK34" s="24">
        <f>'岐阜（転入）'!AK34-'岐阜（転出）'!AK34</f>
        <v>-2</v>
      </c>
      <c r="AL34" s="24">
        <f>'岐阜（転入）'!AL34-'岐阜（転出）'!AL34</f>
        <v>-8</v>
      </c>
      <c r="AM34" s="24">
        <f>'岐阜（転入）'!AM34-'岐阜（転出）'!AM34</f>
        <v>27</v>
      </c>
      <c r="AN34" s="24">
        <f>'岐阜（転入）'!AN34-'岐阜（転出）'!AN34</f>
        <v>17</v>
      </c>
      <c r="AO34" s="24">
        <f>'岐阜（転入）'!AO34-'岐阜（転出）'!AO34</f>
        <v>32</v>
      </c>
      <c r="AP34" s="24">
        <f>'岐阜（転入）'!AP34-'岐阜（転出）'!AP34</f>
        <v>-2</v>
      </c>
      <c r="AQ34" s="24">
        <f>'岐阜（転入）'!AQ34-'岐阜（転出）'!AQ34</f>
        <v>20</v>
      </c>
      <c r="AR34" s="24">
        <f>'岐阜（転入）'!AR34-'岐阜（転出）'!AR34</f>
        <v>-18</v>
      </c>
      <c r="AS34" s="24">
        <f>'岐阜（転入）'!AS34-'岐阜（転出）'!AS34</f>
        <v>12</v>
      </c>
      <c r="AT34" s="24">
        <f>'岐阜（転入）'!AT34-'岐阜（転出）'!AT34</f>
        <v>5</v>
      </c>
      <c r="AU34" s="24">
        <f>'岐阜（転入）'!AU34-'岐阜（転出）'!AU34</f>
        <v>11</v>
      </c>
      <c r="AV34" s="24">
        <f>'岐阜（転入）'!AV34-'岐阜（転出）'!AV34</f>
        <v>9</v>
      </c>
      <c r="AW34" s="24">
        <f>'岐阜（転入）'!AW34-'岐阜（転出）'!AW34</f>
        <v>0</v>
      </c>
      <c r="AX34" s="18">
        <f>'岐阜（転入）'!AX34-'岐阜（転出）'!AX34</f>
        <v>52</v>
      </c>
      <c r="AY34" s="18">
        <f>'岐阜（転入）'!AY34-'岐阜（転出）'!AY34</f>
        <v>40</v>
      </c>
      <c r="AZ34" s="18">
        <f>'岐阜（転入）'!AZ34-'岐阜（転出）'!AZ34</f>
        <v>3</v>
      </c>
      <c r="BA34" s="18">
        <f>'岐阜（転入）'!BA34-'岐阜（転出）'!BA34</f>
        <v>-18</v>
      </c>
      <c r="BB34" s="18">
        <f>'岐阜（転入）'!BB34-'岐阜（転出）'!BB34</f>
        <v>2</v>
      </c>
    </row>
    <row r="35" spans="1:54" x14ac:dyDescent="0.15">
      <c r="A35" s="34" t="s">
        <v>48</v>
      </c>
      <c r="B35" s="41">
        <f>'岐阜（転入）'!B35-'岐阜（転出）'!B35</f>
        <v>54</v>
      </c>
      <c r="C35" s="24">
        <f>'岐阜（転入）'!C35-'岐阜（転出）'!C35</f>
        <v>12</v>
      </c>
      <c r="D35" s="24">
        <f>'岐阜（転入）'!D35-'岐阜（転出）'!D35</f>
        <v>53</v>
      </c>
      <c r="E35" s="24">
        <f>'岐阜（転入）'!E35-'岐阜（転出）'!E35</f>
        <v>33</v>
      </c>
      <c r="F35" s="24">
        <f>'岐阜（転入）'!F35-'岐阜（転出）'!F35</f>
        <v>33</v>
      </c>
      <c r="G35" s="24">
        <f>'岐阜（転入）'!G35-'岐阜（転出）'!G35</f>
        <v>52</v>
      </c>
      <c r="H35" s="24">
        <f>'岐阜（転入）'!H35-'岐阜（転出）'!H35</f>
        <v>-15</v>
      </c>
      <c r="I35" s="24">
        <f>'岐阜（転入）'!I35-'岐阜（転出）'!I35</f>
        <v>4</v>
      </c>
      <c r="J35" s="24">
        <f>'岐阜（転入）'!J35-'岐阜（転出）'!J35</f>
        <v>-22</v>
      </c>
      <c r="K35" s="24">
        <f>'岐阜（転入）'!K35-'岐阜（転出）'!K35</f>
        <v>-19</v>
      </c>
      <c r="L35" s="24">
        <f>'岐阜（転入）'!L35-'岐阜（転出）'!L35</f>
        <v>-30</v>
      </c>
      <c r="M35" s="24">
        <f>'岐阜（転入）'!M35-'岐阜（転出）'!M35</f>
        <v>-11</v>
      </c>
      <c r="N35" s="24">
        <f>'岐阜（転入）'!N35-'岐阜（転出）'!N35</f>
        <v>-8</v>
      </c>
      <c r="O35" s="24">
        <f>'岐阜（転入）'!O35-'岐阜（転出）'!O35</f>
        <v>-7</v>
      </c>
      <c r="P35" s="24">
        <f>'岐阜（転入）'!P35-'岐阜（転出）'!P35</f>
        <v>31</v>
      </c>
      <c r="Q35" s="24">
        <f>'岐阜（転入）'!Q35-'岐阜（転出）'!Q35</f>
        <v>13</v>
      </c>
      <c r="R35" s="24">
        <f>'岐阜（転入）'!R35-'岐阜（転出）'!R35</f>
        <v>32</v>
      </c>
      <c r="S35" s="24">
        <f>'岐阜（転入）'!S35-'岐阜（転出）'!S35</f>
        <v>-14</v>
      </c>
      <c r="T35" s="24">
        <f>'岐阜（転入）'!T35-'岐阜（転出）'!T35</f>
        <v>12</v>
      </c>
      <c r="U35" s="24">
        <f>'岐阜（転入）'!U35-'岐阜（転出）'!U35</f>
        <v>5</v>
      </c>
      <c r="V35" s="24">
        <f>'岐阜（転入）'!V35-'岐阜（転出）'!V35</f>
        <v>-4</v>
      </c>
      <c r="W35" s="24">
        <f>'岐阜（転入）'!W35-'岐阜（転出）'!W35</f>
        <v>-3</v>
      </c>
      <c r="X35" s="24">
        <f>'岐阜（転入）'!X35-'岐阜（転出）'!X35</f>
        <v>9</v>
      </c>
      <c r="Y35" s="24">
        <f>'岐阜（転入）'!Y35-'岐阜（転出）'!Y35</f>
        <v>-6</v>
      </c>
      <c r="Z35" s="24">
        <f>'岐阜（転入）'!Z35-'岐阜（転出）'!Z35</f>
        <v>-9</v>
      </c>
      <c r="AA35" s="24">
        <f>'岐阜（転入）'!AA35-'岐阜（転出）'!AA35</f>
        <v>-15</v>
      </c>
      <c r="AB35" s="24">
        <f>'岐阜（転入）'!AB35-'岐阜（転出）'!AB35</f>
        <v>8</v>
      </c>
      <c r="AC35" s="24">
        <f>'岐阜（転入）'!AC35-'岐阜（転出）'!AC35</f>
        <v>-21</v>
      </c>
      <c r="AD35" s="24">
        <f>'岐阜（転入）'!AD35-'岐阜（転出）'!AD35</f>
        <v>11</v>
      </c>
      <c r="AE35" s="24">
        <f>'岐阜（転入）'!AE35-'岐阜（転出）'!AE35</f>
        <v>15</v>
      </c>
      <c r="AF35" s="24">
        <f>'岐阜（転入）'!AF35-'岐阜（転出）'!AF35</f>
        <v>11</v>
      </c>
      <c r="AG35" s="24">
        <f>'岐阜（転入）'!AG35-'岐阜（転出）'!AG35</f>
        <v>9</v>
      </c>
      <c r="AH35" s="24">
        <f>'岐阜（転入）'!AH35-'岐阜（転出）'!AH35</f>
        <v>-11</v>
      </c>
      <c r="AI35" s="24">
        <f>'岐阜（転入）'!AI35-'岐阜（転出）'!AI35</f>
        <v>-3</v>
      </c>
      <c r="AJ35" s="24">
        <f>'岐阜（転入）'!AJ35-'岐阜（転出）'!AJ35</f>
        <v>23</v>
      </c>
      <c r="AK35" s="24">
        <f>'岐阜（転入）'!AK35-'岐阜（転出）'!AK35</f>
        <v>28</v>
      </c>
      <c r="AL35" s="24">
        <f>'岐阜（転入）'!AL35-'岐阜（転出）'!AL35</f>
        <v>21</v>
      </c>
      <c r="AM35" s="24">
        <f>'岐阜（転入）'!AM35-'岐阜（転出）'!AM35</f>
        <v>41</v>
      </c>
      <c r="AN35" s="24">
        <f>'岐阜（転入）'!AN35-'岐阜（転出）'!AN35</f>
        <v>13</v>
      </c>
      <c r="AO35" s="24">
        <f>'岐阜（転入）'!AO35-'岐阜（転出）'!AO35</f>
        <v>-35</v>
      </c>
      <c r="AP35" s="24">
        <f>'岐阜（転入）'!AP35-'岐阜（転出）'!AP35</f>
        <v>3</v>
      </c>
      <c r="AQ35" s="24">
        <f>'岐阜（転入）'!AQ35-'岐阜（転出）'!AQ35</f>
        <v>-6</v>
      </c>
      <c r="AR35" s="24">
        <f>'岐阜（転入）'!AR35-'岐阜（転出）'!AR35</f>
        <v>26</v>
      </c>
      <c r="AS35" s="24">
        <f>'岐阜（転入）'!AS35-'岐阜（転出）'!AS35</f>
        <v>5</v>
      </c>
      <c r="AT35" s="24">
        <f>'岐阜（転入）'!AT35-'岐阜（転出）'!AT35</f>
        <v>18</v>
      </c>
      <c r="AU35" s="24">
        <f>'岐阜（転入）'!AU35-'岐阜（転出）'!AU35</f>
        <v>-18</v>
      </c>
      <c r="AV35" s="24">
        <f>'岐阜（転入）'!AV35-'岐阜（転出）'!AV35</f>
        <v>14</v>
      </c>
      <c r="AW35" s="24">
        <f>'岐阜（転入）'!AW35-'岐阜（転出）'!AW35</f>
        <v>-23</v>
      </c>
      <c r="AX35" s="18">
        <f>'岐阜（転入）'!AX35-'岐阜（転出）'!AX35</f>
        <v>-10</v>
      </c>
      <c r="AY35" s="18">
        <f>'岐阜（転入）'!AY35-'岐阜（転出）'!AY35</f>
        <v>11</v>
      </c>
      <c r="AZ35" s="18">
        <f>'岐阜（転入）'!AZ35-'岐阜（転出）'!AZ35</f>
        <v>-6</v>
      </c>
      <c r="BA35" s="18">
        <f>'岐阜（転入）'!BA35-'岐阜（転出）'!BA35</f>
        <v>-6</v>
      </c>
      <c r="BB35" s="18">
        <f>'岐阜（転入）'!BB35-'岐阜（転出）'!BB35</f>
        <v>-7</v>
      </c>
    </row>
    <row r="36" spans="1:54" x14ac:dyDescent="0.15">
      <c r="A36" s="34" t="s">
        <v>49</v>
      </c>
      <c r="B36" s="41">
        <f>'岐阜（転入）'!B36-'岐阜（転出）'!B36</f>
        <v>125</v>
      </c>
      <c r="C36" s="24">
        <f>'岐阜（転入）'!C36-'岐阜（転出）'!C36</f>
        <v>30</v>
      </c>
      <c r="D36" s="24">
        <f>'岐阜（転入）'!D36-'岐阜（転出）'!D36</f>
        <v>10</v>
      </c>
      <c r="E36" s="24">
        <f>'岐阜（転入）'!E36-'岐阜（転出）'!E36</f>
        <v>26</v>
      </c>
      <c r="F36" s="24">
        <f>'岐阜（転入）'!F36-'岐阜（転出）'!F36</f>
        <v>-4</v>
      </c>
      <c r="G36" s="24">
        <f>'岐阜（転入）'!G36-'岐阜（転出）'!G36</f>
        <v>24</v>
      </c>
      <c r="H36" s="24">
        <f>'岐阜（転入）'!H36-'岐阜（転出）'!H36</f>
        <v>14</v>
      </c>
      <c r="I36" s="24">
        <f>'岐阜（転入）'!I36-'岐阜（転出）'!I36</f>
        <v>18</v>
      </c>
      <c r="J36" s="24">
        <f>'岐阜（転入）'!J36-'岐阜（転出）'!J36</f>
        <v>4</v>
      </c>
      <c r="K36" s="24">
        <f>'岐阜（転入）'!K36-'岐阜（転出）'!K36</f>
        <v>-34</v>
      </c>
      <c r="L36" s="24">
        <f>'岐阜（転入）'!L36-'岐阜（転出）'!L36</f>
        <v>-54</v>
      </c>
      <c r="M36" s="24">
        <f>'岐阜（転入）'!M36-'岐阜（転出）'!M36</f>
        <v>-23</v>
      </c>
      <c r="N36" s="24">
        <f>'岐阜（転入）'!N36-'岐阜（転出）'!N36</f>
        <v>35</v>
      </c>
      <c r="O36" s="24">
        <f>'岐阜（転入）'!O36-'岐阜（転出）'!O36</f>
        <v>18</v>
      </c>
      <c r="P36" s="24">
        <f>'岐阜（転入）'!P36-'岐阜（転出）'!P36</f>
        <v>39</v>
      </c>
      <c r="Q36" s="24">
        <f>'岐阜（転入）'!Q36-'岐阜（転出）'!Q36</f>
        <v>25</v>
      </c>
      <c r="R36" s="24">
        <f>'岐阜（転入）'!R36-'岐阜（転出）'!R36</f>
        <v>-9</v>
      </c>
      <c r="S36" s="24">
        <f>'岐阜（転入）'!S36-'岐阜（転出）'!S36</f>
        <v>39</v>
      </c>
      <c r="T36" s="24">
        <f>'岐阜（転入）'!T36-'岐阜（転出）'!T36</f>
        <v>38</v>
      </c>
      <c r="U36" s="24">
        <f>'岐阜（転入）'!U36-'岐阜（転出）'!U36</f>
        <v>24</v>
      </c>
      <c r="V36" s="24">
        <f>'岐阜（転入）'!V36-'岐阜（転出）'!V36</f>
        <v>10</v>
      </c>
      <c r="W36" s="24">
        <f>'岐阜（転入）'!W36-'岐阜（転出）'!W36</f>
        <v>6</v>
      </c>
      <c r="X36" s="24">
        <f>'岐阜（転入）'!X36-'岐阜（転出）'!X36</f>
        <v>15</v>
      </c>
      <c r="Y36" s="24">
        <f>'岐阜（転入）'!Y36-'岐阜（転出）'!Y36</f>
        <v>-24</v>
      </c>
      <c r="Z36" s="24">
        <f>'岐阜（転入）'!Z36-'岐阜（転出）'!Z36</f>
        <v>-9</v>
      </c>
      <c r="AA36" s="24">
        <f>'岐阜（転入）'!AA36-'岐阜（転出）'!AA36</f>
        <v>-9</v>
      </c>
      <c r="AB36" s="24">
        <f>'岐阜（転入）'!AB36-'岐阜（転出）'!AB36</f>
        <v>6</v>
      </c>
      <c r="AC36" s="24">
        <f>'岐阜（転入）'!AC36-'岐阜（転出）'!AC36</f>
        <v>-13</v>
      </c>
      <c r="AD36" s="24">
        <f>'岐阜（転入）'!AD36-'岐阜（転出）'!AD36</f>
        <v>0</v>
      </c>
      <c r="AE36" s="24">
        <f>'岐阜（転入）'!AE36-'岐阜（転出）'!AE36</f>
        <v>-39</v>
      </c>
      <c r="AF36" s="24">
        <f>'岐阜（転入）'!AF36-'岐阜（転出）'!AF36</f>
        <v>6</v>
      </c>
      <c r="AG36" s="24">
        <f>'岐阜（転入）'!AG36-'岐阜（転出）'!AG36</f>
        <v>-24</v>
      </c>
      <c r="AH36" s="24">
        <f>'岐阜（転入）'!AH36-'岐阜（転出）'!AH36</f>
        <v>21</v>
      </c>
      <c r="AI36" s="24">
        <f>'岐阜（転入）'!AI36-'岐阜（転出）'!AI36</f>
        <v>-26</v>
      </c>
      <c r="AJ36" s="24">
        <f>'岐阜（転入）'!AJ36-'岐阜（転出）'!AJ36</f>
        <v>-5</v>
      </c>
      <c r="AK36" s="24">
        <f>'岐阜（転入）'!AK36-'岐阜（転出）'!AK36</f>
        <v>2</v>
      </c>
      <c r="AL36" s="24">
        <f>'岐阜（転入）'!AL36-'岐阜（転出）'!AL36</f>
        <v>2</v>
      </c>
      <c r="AM36" s="24">
        <f>'岐阜（転入）'!AM36-'岐阜（転出）'!AM36</f>
        <v>2</v>
      </c>
      <c r="AN36" s="24">
        <f>'岐阜（転入）'!AN36-'岐阜（転出）'!AN36</f>
        <v>20</v>
      </c>
      <c r="AO36" s="24">
        <f>'岐阜（転入）'!AO36-'岐阜（転出）'!AO36</f>
        <v>9</v>
      </c>
      <c r="AP36" s="24">
        <f>'岐阜（転入）'!AP36-'岐阜（転出）'!AP36</f>
        <v>-10</v>
      </c>
      <c r="AQ36" s="24">
        <f>'岐阜（転入）'!AQ36-'岐阜（転出）'!AQ36</f>
        <v>12</v>
      </c>
      <c r="AR36" s="24">
        <f>'岐阜（転入）'!AR36-'岐阜（転出）'!AR36</f>
        <v>-18</v>
      </c>
      <c r="AS36" s="24">
        <f>'岐阜（転入）'!AS36-'岐阜（転出）'!AS36</f>
        <v>-10</v>
      </c>
      <c r="AT36" s="24">
        <f>'岐阜（転入）'!AT36-'岐阜（転出）'!AT36</f>
        <v>-4</v>
      </c>
      <c r="AU36" s="24">
        <f>'岐阜（転入）'!AU36-'岐阜（転出）'!AU36</f>
        <v>9</v>
      </c>
      <c r="AV36" s="24">
        <f>'岐阜（転入）'!AV36-'岐阜（転出）'!AV36</f>
        <v>-11</v>
      </c>
      <c r="AW36" s="24">
        <f>'岐阜（転入）'!AW36-'岐阜（転出）'!AW36</f>
        <v>16</v>
      </c>
      <c r="AX36" s="18">
        <f>'岐阜（転入）'!AX36-'岐阜（転出）'!AX36</f>
        <v>12</v>
      </c>
      <c r="AY36" s="18">
        <f>'岐阜（転入）'!AY36-'岐阜（転出）'!AY36</f>
        <v>2</v>
      </c>
      <c r="AZ36" s="18">
        <f>'岐阜（転入）'!AZ36-'岐阜（転出）'!AZ36</f>
        <v>13</v>
      </c>
      <c r="BA36" s="18">
        <f>'岐阜（転入）'!BA36-'岐阜（転出）'!BA36</f>
        <v>-11</v>
      </c>
      <c r="BB36" s="18">
        <f>'岐阜（転入）'!BB36-'岐阜（転出）'!BB36</f>
        <v>4</v>
      </c>
    </row>
    <row r="37" spans="1:54" x14ac:dyDescent="0.15">
      <c r="A37" s="34" t="s">
        <v>50</v>
      </c>
      <c r="B37" s="41">
        <f>'岐阜（転入）'!B37-'岐阜（転出）'!B37</f>
        <v>-23</v>
      </c>
      <c r="C37" s="24">
        <f>'岐阜（転入）'!C37-'岐阜（転出）'!C37</f>
        <v>-86</v>
      </c>
      <c r="D37" s="24">
        <f>'岐阜（転入）'!D37-'岐阜（転出）'!D37</f>
        <v>-86</v>
      </c>
      <c r="E37" s="24">
        <f>'岐阜（転入）'!E37-'岐阜（転出）'!E37</f>
        <v>-26</v>
      </c>
      <c r="F37" s="24">
        <f>'岐阜（転入）'!F37-'岐阜（転出）'!F37</f>
        <v>-40</v>
      </c>
      <c r="G37" s="24">
        <f>'岐阜（転入）'!G37-'岐阜（転出）'!G37</f>
        <v>-39</v>
      </c>
      <c r="H37" s="24">
        <f>'岐阜（転入）'!H37-'岐阜（転出）'!H37</f>
        <v>20</v>
      </c>
      <c r="I37" s="24">
        <f>'岐阜（転入）'!I37-'岐阜（転出）'!I37</f>
        <v>11</v>
      </c>
      <c r="J37" s="24">
        <f>'岐阜（転入）'!J37-'岐阜（転出）'!J37</f>
        <v>45</v>
      </c>
      <c r="K37" s="24">
        <f>'岐阜（転入）'!K37-'岐阜（転出）'!K37</f>
        <v>-5</v>
      </c>
      <c r="L37" s="24">
        <f>'岐阜（転入）'!L37-'岐阜（転出）'!L37</f>
        <v>-26</v>
      </c>
      <c r="M37" s="24">
        <f>'岐阜（転入）'!M37-'岐阜（転出）'!M37</f>
        <v>11</v>
      </c>
      <c r="N37" s="24">
        <f>'岐阜（転入）'!N37-'岐阜（転出）'!N37</f>
        <v>8</v>
      </c>
      <c r="O37" s="24">
        <f>'岐阜（転入）'!O37-'岐阜（転出）'!O37</f>
        <v>17</v>
      </c>
      <c r="P37" s="24">
        <f>'岐阜（転入）'!P37-'岐阜（転出）'!P37</f>
        <v>14</v>
      </c>
      <c r="Q37" s="24">
        <f>'岐阜（転入）'!Q37-'岐阜（転出）'!Q37</f>
        <v>16</v>
      </c>
      <c r="R37" s="24">
        <f>'岐阜（転入）'!R37-'岐阜（転出）'!R37</f>
        <v>37</v>
      </c>
      <c r="S37" s="24">
        <f>'岐阜（転入）'!S37-'岐阜（転出）'!S37</f>
        <v>43</v>
      </c>
      <c r="T37" s="24">
        <f>'岐阜（転入）'!T37-'岐阜（転出）'!T37</f>
        <v>7</v>
      </c>
      <c r="U37" s="24">
        <f>'岐阜（転入）'!U37-'岐阜（転出）'!U37</f>
        <v>-27</v>
      </c>
      <c r="V37" s="24">
        <f>'岐阜（転入）'!V37-'岐阜（転出）'!V37</f>
        <v>13</v>
      </c>
      <c r="W37" s="24">
        <f>'岐阜（転入）'!W37-'岐阜（転出）'!W37</f>
        <v>11</v>
      </c>
      <c r="X37" s="24">
        <f>'岐阜（転入）'!X37-'岐阜（転出）'!X37</f>
        <v>48</v>
      </c>
      <c r="Y37" s="24">
        <f>'岐阜（転入）'!Y37-'岐阜（転出）'!Y37</f>
        <v>3</v>
      </c>
      <c r="Z37" s="24">
        <f>'岐阜（転入）'!Z37-'岐阜（転出）'!Z37</f>
        <v>-26</v>
      </c>
      <c r="AA37" s="24">
        <f>'岐阜（転入）'!AA37-'岐阜（転出）'!AA37</f>
        <v>-20</v>
      </c>
      <c r="AB37" s="24">
        <f>'岐阜（転入）'!AB37-'岐阜（転出）'!AB37</f>
        <v>-29</v>
      </c>
      <c r="AC37" s="24">
        <f>'岐阜（転入）'!AC37-'岐阜（転出）'!AC37</f>
        <v>21</v>
      </c>
      <c r="AD37" s="24">
        <f>'岐阜（転入）'!AD37-'岐阜（転出）'!AD37</f>
        <v>-8</v>
      </c>
      <c r="AE37" s="24">
        <f>'岐阜（転入）'!AE37-'岐阜（転出）'!AE37</f>
        <v>-35</v>
      </c>
      <c r="AF37" s="24">
        <f>'岐阜（転入）'!AF37-'岐阜（転出）'!AF37</f>
        <v>7</v>
      </c>
      <c r="AG37" s="24">
        <f>'岐阜（転入）'!AG37-'岐阜（転出）'!AG37</f>
        <v>-30</v>
      </c>
      <c r="AH37" s="24">
        <f>'岐阜（転入）'!AH37-'岐阜（転出）'!AH37</f>
        <v>39</v>
      </c>
      <c r="AI37" s="24">
        <f>'岐阜（転入）'!AI37-'岐阜（転出）'!AI37</f>
        <v>-31</v>
      </c>
      <c r="AJ37" s="24">
        <f>'岐阜（転入）'!AJ37-'岐阜（転出）'!AJ37</f>
        <v>21</v>
      </c>
      <c r="AK37" s="24">
        <f>'岐阜（転入）'!AK37-'岐阜（転出）'!AK37</f>
        <v>-23</v>
      </c>
      <c r="AL37" s="24">
        <f>'岐阜（転入）'!AL37-'岐阜（転出）'!AL37</f>
        <v>34</v>
      </c>
      <c r="AM37" s="24">
        <f>'岐阜（転入）'!AM37-'岐阜（転出）'!AM37</f>
        <v>28</v>
      </c>
      <c r="AN37" s="24">
        <f>'岐阜（転入）'!AN37-'岐阜（転出）'!AN37</f>
        <v>-30</v>
      </c>
      <c r="AO37" s="24">
        <f>'岐阜（転入）'!AO37-'岐阜（転出）'!AO37</f>
        <v>1</v>
      </c>
      <c r="AP37" s="24">
        <f>'岐阜（転入）'!AP37-'岐阜（転出）'!AP37</f>
        <v>43</v>
      </c>
      <c r="AQ37" s="24">
        <f>'岐阜（転入）'!AQ37-'岐阜（転出）'!AQ37</f>
        <v>20</v>
      </c>
      <c r="AR37" s="24">
        <f>'岐阜（転入）'!AR37-'岐阜（転出）'!AR37</f>
        <v>-10</v>
      </c>
      <c r="AS37" s="24">
        <f>'岐阜（転入）'!AS37-'岐阜（転出）'!AS37</f>
        <v>-2</v>
      </c>
      <c r="AT37" s="24">
        <f>'岐阜（転入）'!AT37-'岐阜（転出）'!AT37</f>
        <v>10</v>
      </c>
      <c r="AU37" s="24">
        <f>'岐阜（転入）'!AU37-'岐阜（転出）'!AU37</f>
        <v>-2</v>
      </c>
      <c r="AV37" s="24">
        <f>'岐阜（転入）'!AV37-'岐阜（転出）'!AV37</f>
        <v>31</v>
      </c>
      <c r="AW37" s="24">
        <f>'岐阜（転入）'!AW37-'岐阜（転出）'!AW37</f>
        <v>27</v>
      </c>
      <c r="AX37" s="18">
        <f>'岐阜（転入）'!AX37-'岐阜（転出）'!AX37</f>
        <v>8</v>
      </c>
      <c r="AY37" s="18">
        <f>'岐阜（転入）'!AY37-'岐阜（転出）'!AY37</f>
        <v>-45</v>
      </c>
      <c r="AZ37" s="18">
        <f>'岐阜（転入）'!AZ37-'岐阜（転出）'!AZ37</f>
        <v>41</v>
      </c>
      <c r="BA37" s="18">
        <f>'岐阜（転入）'!BA37-'岐阜（転出）'!BA37</f>
        <v>-57</v>
      </c>
      <c r="BB37" s="18">
        <f>'岐阜（転入）'!BB37-'岐阜（転出）'!BB37</f>
        <v>0</v>
      </c>
    </row>
    <row r="38" spans="1:54" x14ac:dyDescent="0.15">
      <c r="A38" s="34" t="s">
        <v>51</v>
      </c>
      <c r="B38" s="41">
        <f>'岐阜（転入）'!B38-'岐阜（転出）'!B38</f>
        <v>-63</v>
      </c>
      <c r="C38" s="24">
        <f>'岐阜（転入）'!C38-'岐阜（転出）'!C38</f>
        <v>231</v>
      </c>
      <c r="D38" s="24">
        <f>'岐阜（転入）'!D38-'岐阜（転出）'!D38</f>
        <v>-53</v>
      </c>
      <c r="E38" s="24">
        <f>'岐阜（転入）'!E38-'岐阜（転出）'!E38</f>
        <v>36</v>
      </c>
      <c r="F38" s="24">
        <f>'岐阜（転入）'!F38-'岐阜（転出）'!F38</f>
        <v>32</v>
      </c>
      <c r="G38" s="24">
        <f>'岐阜（転入）'!G38-'岐阜（転出）'!G38</f>
        <v>143</v>
      </c>
      <c r="H38" s="24">
        <f>'岐阜（転入）'!H38-'岐阜（転出）'!H38</f>
        <v>-4</v>
      </c>
      <c r="I38" s="24">
        <f>'岐阜（転入）'!I38-'岐阜（転出）'!I38</f>
        <v>-1</v>
      </c>
      <c r="J38" s="24">
        <f>'岐阜（転入）'!J38-'岐阜（転出）'!J38</f>
        <v>20</v>
      </c>
      <c r="K38" s="24">
        <f>'岐阜（転入）'!K38-'岐阜（転出）'!K38</f>
        <v>-38</v>
      </c>
      <c r="L38" s="24">
        <f>'岐阜（転入）'!L38-'岐阜（転出）'!L38</f>
        <v>-99</v>
      </c>
      <c r="M38" s="24">
        <f>'岐阜（転入）'!M38-'岐阜（転出）'!M38</f>
        <v>-14</v>
      </c>
      <c r="N38" s="24">
        <f>'岐阜（転入）'!N38-'岐阜（転出）'!N38</f>
        <v>-30</v>
      </c>
      <c r="O38" s="24">
        <f>'岐阜（転入）'!O38-'岐阜（転出）'!O38</f>
        <v>-56</v>
      </c>
      <c r="P38" s="24">
        <f>'岐阜（転入）'!P38-'岐阜（転出）'!P38</f>
        <v>20</v>
      </c>
      <c r="Q38" s="24">
        <f>'岐阜（転入）'!Q38-'岐阜（転出）'!Q38</f>
        <v>-79</v>
      </c>
      <c r="R38" s="24">
        <f>'岐阜（転入）'!R38-'岐阜（転出）'!R38</f>
        <v>57</v>
      </c>
      <c r="S38" s="24">
        <f>'岐阜（転入）'!S38-'岐阜（転出）'!S38</f>
        <v>6</v>
      </c>
      <c r="T38" s="24">
        <f>'岐阜（転入）'!T38-'岐阜（転出）'!T38</f>
        <v>14</v>
      </c>
      <c r="U38" s="24">
        <f>'岐阜（転入）'!U38-'岐阜（転出）'!U38</f>
        <v>-31</v>
      </c>
      <c r="V38" s="24">
        <f>'岐阜（転入）'!V38-'岐阜（転出）'!V38</f>
        <v>39</v>
      </c>
      <c r="W38" s="24">
        <f>'岐阜（転入）'!W38-'岐阜（転出）'!W38</f>
        <v>-59</v>
      </c>
      <c r="X38" s="24">
        <f>'岐阜（転入）'!X38-'岐阜（転出）'!X38</f>
        <v>-2</v>
      </c>
      <c r="Y38" s="24">
        <f>'岐阜（転入）'!Y38-'岐阜（転出）'!Y38</f>
        <v>-10</v>
      </c>
      <c r="Z38" s="24">
        <f>'岐阜（転入）'!Z38-'岐阜（転出）'!Z38</f>
        <v>46</v>
      </c>
      <c r="AA38" s="24">
        <f>'岐阜（転入）'!AA38-'岐阜（転出）'!AA38</f>
        <v>-51</v>
      </c>
      <c r="AB38" s="24">
        <f>'岐阜（転入）'!AB38-'岐阜（転出）'!AB38</f>
        <v>-10</v>
      </c>
      <c r="AC38" s="24">
        <f>'岐阜（転入）'!AC38-'岐阜（転出）'!AC38</f>
        <v>-28</v>
      </c>
      <c r="AD38" s="24">
        <f>'岐阜（転入）'!AD38-'岐阜（転出）'!AD38</f>
        <v>26</v>
      </c>
      <c r="AE38" s="24">
        <f>'岐阜（転入）'!AE38-'岐阜（転出）'!AE38</f>
        <v>44</v>
      </c>
      <c r="AF38" s="24">
        <f>'岐阜（転入）'!AF38-'岐阜（転出）'!AF38</f>
        <v>-12</v>
      </c>
      <c r="AG38" s="24">
        <f>'岐阜（転入）'!AG38-'岐阜（転出）'!AG38</f>
        <v>20</v>
      </c>
      <c r="AH38" s="24">
        <f>'岐阜（転入）'!AH38-'岐阜（転出）'!AH38</f>
        <v>48</v>
      </c>
      <c r="AI38" s="24">
        <f>'岐阜（転入）'!AI38-'岐阜（転出）'!AI38</f>
        <v>-15</v>
      </c>
      <c r="AJ38" s="24">
        <f>'岐阜（転入）'!AJ38-'岐阜（転出）'!AJ38</f>
        <v>2</v>
      </c>
      <c r="AK38" s="24">
        <f>'岐阜（転入）'!AK38-'岐阜（転出）'!AK38</f>
        <v>20</v>
      </c>
      <c r="AL38" s="24">
        <f>'岐阜（転入）'!AL38-'岐阜（転出）'!AL38</f>
        <v>14</v>
      </c>
      <c r="AM38" s="24">
        <f>'岐阜（転入）'!AM38-'岐阜（転出）'!AM38</f>
        <v>-4</v>
      </c>
      <c r="AN38" s="24">
        <f>'岐阜（転入）'!AN38-'岐阜（転出）'!AN38</f>
        <v>14</v>
      </c>
      <c r="AO38" s="24">
        <f>'岐阜（転入）'!AO38-'岐阜（転出）'!AO38</f>
        <v>29</v>
      </c>
      <c r="AP38" s="24">
        <f>'岐阜（転入）'!AP38-'岐阜（転出）'!AP38</f>
        <v>-73</v>
      </c>
      <c r="AQ38" s="24">
        <f>'岐阜（転入）'!AQ38-'岐阜（転出）'!AQ38</f>
        <v>-13</v>
      </c>
      <c r="AR38" s="24">
        <f>'岐阜（転入）'!AR38-'岐阜（転出）'!AR38</f>
        <v>-30</v>
      </c>
      <c r="AS38" s="24">
        <f>'岐阜（転入）'!AS38-'岐阜（転出）'!AS38</f>
        <v>-9</v>
      </c>
      <c r="AT38" s="24">
        <f>'岐阜（転入）'!AT38-'岐阜（転出）'!AT38</f>
        <v>-22</v>
      </c>
      <c r="AU38" s="24">
        <f>'岐阜（転入）'!AU38-'岐阜（転出）'!AU38</f>
        <v>-50</v>
      </c>
      <c r="AV38" s="24">
        <f>'岐阜（転入）'!AV38-'岐阜（転出）'!AV38</f>
        <v>1</v>
      </c>
      <c r="AW38" s="24">
        <f>'岐阜（転入）'!AW38-'岐阜（転出）'!AW38</f>
        <v>-11</v>
      </c>
      <c r="AX38" s="18">
        <f>'岐阜（転入）'!AX38-'岐阜（転出）'!AX38</f>
        <v>22</v>
      </c>
      <c r="AY38" s="18">
        <f>'岐阜（転入）'!AY38-'岐阜（転出）'!AY38</f>
        <v>-28</v>
      </c>
      <c r="AZ38" s="18">
        <f>'岐阜（転入）'!AZ38-'岐阜（転出）'!AZ38</f>
        <v>10</v>
      </c>
      <c r="BA38" s="18">
        <f>'岐阜（転入）'!BA38-'岐阜（転出）'!BA38</f>
        <v>4</v>
      </c>
      <c r="BB38" s="18">
        <f>'岐阜（転入）'!BB38-'岐阜（転出）'!BB38</f>
        <v>-10</v>
      </c>
    </row>
    <row r="39" spans="1:54" x14ac:dyDescent="0.15">
      <c r="A39" s="34" t="s">
        <v>52</v>
      </c>
      <c r="B39" s="41">
        <f>'岐阜（転入）'!B39-'岐阜（転出）'!B39</f>
        <v>155</v>
      </c>
      <c r="C39" s="24">
        <f>'岐阜（転入）'!C39-'岐阜（転出）'!C39</f>
        <v>58</v>
      </c>
      <c r="D39" s="24">
        <f>'岐阜（転入）'!D39-'岐阜（転出）'!D39</f>
        <v>-16</v>
      </c>
      <c r="E39" s="24">
        <f>'岐阜（転入）'!E39-'岐阜（転出）'!E39</f>
        <v>-2</v>
      </c>
      <c r="F39" s="24">
        <f>'岐阜（転入）'!F39-'岐阜（転出）'!F39</f>
        <v>-133</v>
      </c>
      <c r="G39" s="24">
        <f>'岐阜（転入）'!G39-'岐阜（転出）'!G39</f>
        <v>-13</v>
      </c>
      <c r="H39" s="24">
        <f>'岐阜（転入）'!H39-'岐阜（転出）'!H39</f>
        <v>104</v>
      </c>
      <c r="I39" s="24">
        <f>'岐阜（転入）'!I39-'岐阜（転出）'!I39</f>
        <v>88</v>
      </c>
      <c r="J39" s="24">
        <f>'岐阜（転入）'!J39-'岐阜（転出）'!J39</f>
        <v>85</v>
      </c>
      <c r="K39" s="24">
        <f>'岐阜（転入）'!K39-'岐阜（転出）'!K39</f>
        <v>148</v>
      </c>
      <c r="L39" s="24">
        <f>'岐阜（転入）'!L39-'岐阜（転出）'!L39</f>
        <v>51</v>
      </c>
      <c r="M39" s="24">
        <f>'岐阜（転入）'!M39-'岐阜（転出）'!M39</f>
        <v>-51</v>
      </c>
      <c r="N39" s="24">
        <f>'岐阜（転入）'!N39-'岐阜（転出）'!N39</f>
        <v>3</v>
      </c>
      <c r="O39" s="24">
        <f>'岐阜（転入）'!O39-'岐阜（転出）'!O39</f>
        <v>60</v>
      </c>
      <c r="P39" s="24">
        <f>'岐阜（転入）'!P39-'岐阜（転出）'!P39</f>
        <v>120</v>
      </c>
      <c r="Q39" s="24">
        <f>'岐阜（転入）'!Q39-'岐阜（転出）'!Q39</f>
        <v>53</v>
      </c>
      <c r="R39" s="24">
        <f>'岐阜（転入）'!R39-'岐阜（転出）'!R39</f>
        <v>43</v>
      </c>
      <c r="S39" s="24">
        <f>'岐阜（転入）'!S39-'岐阜（転出）'!S39</f>
        <v>69</v>
      </c>
      <c r="T39" s="24">
        <f>'岐阜（転入）'!T39-'岐阜（転出）'!T39</f>
        <v>42</v>
      </c>
      <c r="U39" s="24">
        <f>'岐阜（転入）'!U39-'岐阜（転出）'!U39</f>
        <v>40</v>
      </c>
      <c r="V39" s="24">
        <f>'岐阜（転入）'!V39-'岐阜（転出）'!V39</f>
        <v>21</v>
      </c>
      <c r="W39" s="24">
        <f>'岐阜（転入）'!W39-'岐阜（転出）'!W39</f>
        <v>-76</v>
      </c>
      <c r="X39" s="24">
        <f>'岐阜（転入）'!X39-'岐阜（転出）'!X39</f>
        <v>1</v>
      </c>
      <c r="Y39" s="24">
        <f>'岐阜（転入）'!Y39-'岐阜（転出）'!Y39</f>
        <v>43</v>
      </c>
      <c r="Z39" s="24">
        <f>'岐阜（転入）'!Z39-'岐阜（転出）'!Z39</f>
        <v>31</v>
      </c>
      <c r="AA39" s="24">
        <f>'岐阜（転入）'!AA39-'岐阜（転出）'!AA39</f>
        <v>-49</v>
      </c>
      <c r="AB39" s="24">
        <f>'岐阜（転入）'!AB39-'岐阜（転出）'!AB39</f>
        <v>20</v>
      </c>
      <c r="AC39" s="24">
        <f>'岐阜（転入）'!AC39-'岐阜（転出）'!AC39</f>
        <v>11</v>
      </c>
      <c r="AD39" s="24">
        <f>'岐阜（転入）'!AD39-'岐阜（転出）'!AD39</f>
        <v>34</v>
      </c>
      <c r="AE39" s="24">
        <f>'岐阜（転入）'!AE39-'岐阜（転出）'!AE39</f>
        <v>2</v>
      </c>
      <c r="AF39" s="24">
        <f>'岐阜（転入）'!AF39-'岐阜（転出）'!AF39</f>
        <v>-4</v>
      </c>
      <c r="AG39" s="24">
        <f>'岐阜（転入）'!AG39-'岐阜（転出）'!AG39</f>
        <v>14</v>
      </c>
      <c r="AH39" s="24">
        <f>'岐阜（転入）'!AH39-'岐阜（転出）'!AH39</f>
        <v>-10</v>
      </c>
      <c r="AI39" s="24">
        <f>'岐阜（転入）'!AI39-'岐阜（転出）'!AI39</f>
        <v>-16</v>
      </c>
      <c r="AJ39" s="24">
        <f>'岐阜（転入）'!AJ39-'岐阜（転出）'!AJ39</f>
        <v>-14</v>
      </c>
      <c r="AK39" s="24">
        <f>'岐阜（転入）'!AK39-'岐阜（転出）'!AK39</f>
        <v>11</v>
      </c>
      <c r="AL39" s="24">
        <f>'岐阜（転入）'!AL39-'岐阜（転出）'!AL39</f>
        <v>-3</v>
      </c>
      <c r="AM39" s="24">
        <f>'岐阜（転入）'!AM39-'岐阜（転出）'!AM39</f>
        <v>43</v>
      </c>
      <c r="AN39" s="24">
        <f>'岐阜（転入）'!AN39-'岐阜（転出）'!AN39</f>
        <v>-45</v>
      </c>
      <c r="AO39" s="24">
        <f>'岐阜（転入）'!AO39-'岐阜（転出）'!AO39</f>
        <v>-28</v>
      </c>
      <c r="AP39" s="24">
        <f>'岐阜（転入）'!AP39-'岐阜（転出）'!AP39</f>
        <v>-69</v>
      </c>
      <c r="AQ39" s="24">
        <f>'岐阜（転入）'!AQ39-'岐阜（転出）'!AQ39</f>
        <v>28</v>
      </c>
      <c r="AR39" s="24">
        <f>'岐阜（転入）'!AR39-'岐阜（転出）'!AR39</f>
        <v>55</v>
      </c>
      <c r="AS39" s="24">
        <f>'岐阜（転入）'!AS39-'岐阜（転出）'!AS39</f>
        <v>26</v>
      </c>
      <c r="AT39" s="24">
        <f>'岐阜（転入）'!AT39-'岐阜（転出）'!AT39</f>
        <v>25</v>
      </c>
      <c r="AU39" s="24">
        <f>'岐阜（転入）'!AU39-'岐阜（転出）'!AU39</f>
        <v>16</v>
      </c>
      <c r="AV39" s="24">
        <f>'岐阜（転入）'!AV39-'岐阜（転出）'!AV39</f>
        <v>24</v>
      </c>
      <c r="AW39" s="24">
        <f>'岐阜（転入）'!AW39-'岐阜（転出）'!AW39</f>
        <v>15</v>
      </c>
      <c r="AX39" s="18">
        <f>'岐阜（転入）'!AX39-'岐阜（転出）'!AX39</f>
        <v>-13</v>
      </c>
      <c r="AY39" s="18">
        <f>'岐阜（転入）'!AY39-'岐阜（転出）'!AY39</f>
        <v>23</v>
      </c>
      <c r="AZ39" s="18">
        <f>'岐阜（転入）'!AZ39-'岐阜（転出）'!AZ39</f>
        <v>33</v>
      </c>
      <c r="BA39" s="18">
        <f>'岐阜（転入）'!BA39-'岐阜（転出）'!BA39</f>
        <v>51</v>
      </c>
      <c r="BB39" s="18">
        <f>'岐阜（転入）'!BB39-'岐阜（転出）'!BB39</f>
        <v>11</v>
      </c>
    </row>
    <row r="40" spans="1:54" x14ac:dyDescent="0.15">
      <c r="A40" s="34" t="s">
        <v>53</v>
      </c>
      <c r="B40" s="41">
        <f>'岐阜（転入）'!B40-'岐阜（転出）'!B40</f>
        <v>50</v>
      </c>
      <c r="C40" s="24">
        <f>'岐阜（転入）'!C40-'岐阜（転出）'!C40</f>
        <v>76</v>
      </c>
      <c r="D40" s="24">
        <f>'岐阜（転入）'!D40-'岐阜（転出）'!D40</f>
        <v>50</v>
      </c>
      <c r="E40" s="24">
        <f>'岐阜（転入）'!E40-'岐阜（転出）'!E40</f>
        <v>40</v>
      </c>
      <c r="F40" s="24">
        <f>'岐阜（転入）'!F40-'岐阜（転出）'!F40</f>
        <v>13</v>
      </c>
      <c r="G40" s="24">
        <f>'岐阜（転入）'!G40-'岐阜（転出）'!G40</f>
        <v>37</v>
      </c>
      <c r="H40" s="24">
        <f>'岐阜（転入）'!H40-'岐阜（転出）'!H40</f>
        <v>13</v>
      </c>
      <c r="I40" s="24">
        <f>'岐阜（転入）'!I40-'岐阜（転出）'!I40</f>
        <v>-43</v>
      </c>
      <c r="J40" s="24">
        <f>'岐阜（転入）'!J40-'岐阜（転出）'!J40</f>
        <v>-6</v>
      </c>
      <c r="K40" s="24">
        <f>'岐阜（転入）'!K40-'岐阜（転出）'!K40</f>
        <v>-10</v>
      </c>
      <c r="L40" s="24">
        <f>'岐阜（転入）'!L40-'岐阜（転出）'!L40</f>
        <v>-10</v>
      </c>
      <c r="M40" s="24">
        <f>'岐阜（転入）'!M40-'岐阜（転出）'!M40</f>
        <v>-1</v>
      </c>
      <c r="N40" s="24">
        <f>'岐阜（転入）'!N40-'岐阜（転出）'!N40</f>
        <v>10</v>
      </c>
      <c r="O40" s="24">
        <f>'岐阜（転入）'!O40-'岐阜（転出）'!O40</f>
        <v>44</v>
      </c>
      <c r="P40" s="24">
        <f>'岐阜（転入）'!P40-'岐阜（転出）'!P40</f>
        <v>10</v>
      </c>
      <c r="Q40" s="24">
        <f>'岐阜（転入）'!Q40-'岐阜（転出）'!Q40</f>
        <v>1</v>
      </c>
      <c r="R40" s="24">
        <f>'岐阜（転入）'!R40-'岐阜（転出）'!R40</f>
        <v>9</v>
      </c>
      <c r="S40" s="24">
        <f>'岐阜（転入）'!S40-'岐阜（転出）'!S40</f>
        <v>10</v>
      </c>
      <c r="T40" s="24">
        <f>'岐阜（転入）'!T40-'岐阜（転出）'!T40</f>
        <v>18</v>
      </c>
      <c r="U40" s="24">
        <f>'岐阜（転入）'!U40-'岐阜（転出）'!U40</f>
        <v>-8</v>
      </c>
      <c r="V40" s="24">
        <f>'岐阜（転入）'!V40-'岐阜（転出）'!V40</f>
        <v>33</v>
      </c>
      <c r="W40" s="24">
        <f>'岐阜（転入）'!W40-'岐阜（転出）'!W40</f>
        <v>10</v>
      </c>
      <c r="X40" s="24">
        <f>'岐阜（転入）'!X40-'岐阜（転出）'!X40</f>
        <v>4</v>
      </c>
      <c r="Y40" s="24">
        <f>'岐阜（転入）'!Y40-'岐阜（転出）'!Y40</f>
        <v>-10</v>
      </c>
      <c r="Z40" s="24">
        <f>'岐阜（転入）'!Z40-'岐阜（転出）'!Z40</f>
        <v>-7</v>
      </c>
      <c r="AA40" s="24">
        <f>'岐阜（転入）'!AA40-'岐阜（転出）'!AA40</f>
        <v>-24</v>
      </c>
      <c r="AB40" s="24">
        <f>'岐阜（転入）'!AB40-'岐阜（転出）'!AB40</f>
        <v>-32</v>
      </c>
      <c r="AC40" s="24">
        <f>'岐阜（転入）'!AC40-'岐阜（転出）'!AC40</f>
        <v>-5</v>
      </c>
      <c r="AD40" s="24">
        <f>'岐阜（転入）'!AD40-'岐阜（転出）'!AD40</f>
        <v>-53</v>
      </c>
      <c r="AE40" s="24">
        <f>'岐阜（転入）'!AE40-'岐阜（転出）'!AE40</f>
        <v>-10</v>
      </c>
      <c r="AF40" s="24">
        <f>'岐阜（転入）'!AF40-'岐阜（転出）'!AF40</f>
        <v>-25</v>
      </c>
      <c r="AG40" s="24">
        <f>'岐阜（転入）'!AG40-'岐阜（転出）'!AG40</f>
        <v>-10</v>
      </c>
      <c r="AH40" s="24">
        <f>'岐阜（転入）'!AH40-'岐阜（転出）'!AH40</f>
        <v>-3</v>
      </c>
      <c r="AI40" s="24">
        <f>'岐阜（転入）'!AI40-'岐阜（転出）'!AI40</f>
        <v>8</v>
      </c>
      <c r="AJ40" s="24">
        <f>'岐阜（転入）'!AJ40-'岐阜（転出）'!AJ40</f>
        <v>-11</v>
      </c>
      <c r="AK40" s="24">
        <f>'岐阜（転入）'!AK40-'岐阜（転出）'!AK40</f>
        <v>25</v>
      </c>
      <c r="AL40" s="24">
        <f>'岐阜（転入）'!AL40-'岐阜（転出）'!AL40</f>
        <v>12</v>
      </c>
      <c r="AM40" s="24">
        <f>'岐阜（転入）'!AM40-'岐阜（転出）'!AM40</f>
        <v>1</v>
      </c>
      <c r="AN40" s="24">
        <f>'岐阜（転入）'!AN40-'岐阜（転出）'!AN40</f>
        <v>13</v>
      </c>
      <c r="AO40" s="24">
        <f>'岐阜（転入）'!AO40-'岐阜（転出）'!AO40</f>
        <v>-1</v>
      </c>
      <c r="AP40" s="24">
        <f>'岐阜（転入）'!AP40-'岐阜（転出）'!AP40</f>
        <v>-5</v>
      </c>
      <c r="AQ40" s="24">
        <f>'岐阜（転入）'!AQ40-'岐阜（転出）'!AQ40</f>
        <v>4</v>
      </c>
      <c r="AR40" s="24">
        <f>'岐阜（転入）'!AR40-'岐阜（転出）'!AR40</f>
        <v>-2</v>
      </c>
      <c r="AS40" s="24">
        <f>'岐阜（転入）'!AS40-'岐阜（転出）'!AS40</f>
        <v>-9</v>
      </c>
      <c r="AT40" s="24">
        <f>'岐阜（転入）'!AT40-'岐阜（転出）'!AT40</f>
        <v>-12</v>
      </c>
      <c r="AU40" s="24">
        <f>'岐阜（転入）'!AU40-'岐阜（転出）'!AU40</f>
        <v>18</v>
      </c>
      <c r="AV40" s="24">
        <f>'岐阜（転入）'!AV40-'岐阜（転出）'!AV40</f>
        <v>-6</v>
      </c>
      <c r="AW40" s="24">
        <f>'岐阜（転入）'!AW40-'岐阜（転出）'!AW40</f>
        <v>-4</v>
      </c>
      <c r="AX40" s="18">
        <f>'岐阜（転入）'!AX40-'岐阜（転出）'!AX40</f>
        <v>20</v>
      </c>
      <c r="AY40" s="18">
        <f>'岐阜（転入）'!AY40-'岐阜（転出）'!AY40</f>
        <v>5</v>
      </c>
      <c r="AZ40" s="18">
        <f>'岐阜（転入）'!AZ40-'岐阜（転出）'!AZ40</f>
        <v>-1</v>
      </c>
      <c r="BA40" s="18">
        <f>'岐阜（転入）'!BA40-'岐阜（転出）'!BA40</f>
        <v>-9</v>
      </c>
      <c r="BB40" s="18">
        <f>'岐阜（転入）'!BB40-'岐阜（転出）'!BB40</f>
        <v>2</v>
      </c>
    </row>
    <row r="41" spans="1:54" x14ac:dyDescent="0.15">
      <c r="A41" s="34" t="s">
        <v>54</v>
      </c>
      <c r="B41" s="41">
        <f>'岐阜（転入）'!B41-'岐阜（転出）'!B41</f>
        <v>19</v>
      </c>
      <c r="C41" s="24">
        <f>'岐阜（転入）'!C41-'岐阜（転出）'!C41</f>
        <v>-25</v>
      </c>
      <c r="D41" s="24">
        <f>'岐阜（転入）'!D41-'岐阜（転出）'!D41</f>
        <v>4</v>
      </c>
      <c r="E41" s="24">
        <f>'岐阜（転入）'!E41-'岐阜（転出）'!E41</f>
        <v>-12</v>
      </c>
      <c r="F41" s="24">
        <f>'岐阜（転入）'!F41-'岐阜（転出）'!F41</f>
        <v>-181</v>
      </c>
      <c r="G41" s="24">
        <f>'岐阜（転入）'!G41-'岐阜（転出）'!G41</f>
        <v>-36</v>
      </c>
      <c r="H41" s="24">
        <f>'岐阜（転入）'!H41-'岐阜（転出）'!H41</f>
        <v>17</v>
      </c>
      <c r="I41" s="24">
        <f>'岐阜（転入）'!I41-'岐阜（転出）'!I41</f>
        <v>160</v>
      </c>
      <c r="J41" s="24">
        <f>'岐阜（転入）'!J41-'岐阜（転出）'!J41</f>
        <v>227</v>
      </c>
      <c r="K41" s="24">
        <f>'岐阜（転入）'!K41-'岐阜（転出）'!K41</f>
        <v>73</v>
      </c>
      <c r="L41" s="24">
        <f>'岐阜（転入）'!L41-'岐阜（転出）'!L41</f>
        <v>24</v>
      </c>
      <c r="M41" s="24">
        <f>'岐阜（転入）'!M41-'岐阜（転出）'!M41</f>
        <v>-10</v>
      </c>
      <c r="N41" s="24">
        <f>'岐阜（転入）'!N41-'岐阜（転出）'!N41</f>
        <v>-42</v>
      </c>
      <c r="O41" s="24">
        <f>'岐阜（転入）'!O41-'岐阜（転出）'!O41</f>
        <v>22</v>
      </c>
      <c r="P41" s="24">
        <f>'岐阜（転入）'!P41-'岐阜（転出）'!P41</f>
        <v>16</v>
      </c>
      <c r="Q41" s="24">
        <f>'岐阜（転入）'!Q41-'岐阜（転出）'!Q41</f>
        <v>32</v>
      </c>
      <c r="R41" s="24">
        <f>'岐阜（転入）'!R41-'岐阜（転出）'!R41</f>
        <v>105</v>
      </c>
      <c r="S41" s="24">
        <f>'岐阜（転入）'!S41-'岐阜（転出）'!S41</f>
        <v>247</v>
      </c>
      <c r="T41" s="24">
        <f>'岐阜（転入）'!T41-'岐阜（転出）'!T41</f>
        <v>-9</v>
      </c>
      <c r="U41" s="24">
        <f>'岐阜（転入）'!U41-'岐阜（転出）'!U41</f>
        <v>8</v>
      </c>
      <c r="V41" s="24">
        <f>'岐阜（転入）'!V41-'岐阜（転出）'!V41</f>
        <v>15</v>
      </c>
      <c r="W41" s="24">
        <f>'岐阜（転入）'!W41-'岐阜（転出）'!W41</f>
        <v>-46</v>
      </c>
      <c r="X41" s="24">
        <f>'岐阜（転入）'!X41-'岐阜（転出）'!X41</f>
        <v>-55</v>
      </c>
      <c r="Y41" s="24">
        <f>'岐阜（転入）'!Y41-'岐阜（転出）'!Y41</f>
        <v>-48</v>
      </c>
      <c r="Z41" s="24">
        <f>'岐阜（転入）'!Z41-'岐阜（転出）'!Z41</f>
        <v>-3</v>
      </c>
      <c r="AA41" s="24">
        <f>'岐阜（転入）'!AA41-'岐阜（転出）'!AA41</f>
        <v>-12</v>
      </c>
      <c r="AB41" s="24">
        <f>'岐阜（転入）'!AB41-'岐阜（転出）'!AB41</f>
        <v>-24</v>
      </c>
      <c r="AC41" s="24">
        <f>'岐阜（転入）'!AC41-'岐阜（転出）'!AC41</f>
        <v>17</v>
      </c>
      <c r="AD41" s="24">
        <f>'岐阜（転入）'!AD41-'岐阜（転出）'!AD41</f>
        <v>-16</v>
      </c>
      <c r="AE41" s="24">
        <f>'岐阜（転入）'!AE41-'岐阜（転出）'!AE41</f>
        <v>-11</v>
      </c>
      <c r="AF41" s="24">
        <f>'岐阜（転入）'!AF41-'岐阜（転出）'!AF41</f>
        <v>-16</v>
      </c>
      <c r="AG41" s="24">
        <f>'岐阜（転入）'!AG41-'岐阜（転出）'!AG41</f>
        <v>12</v>
      </c>
      <c r="AH41" s="24">
        <f>'岐阜（転入）'!AH41-'岐阜（転出）'!AH41</f>
        <v>17</v>
      </c>
      <c r="AI41" s="24">
        <f>'岐阜（転入）'!AI41-'岐阜（転出）'!AI41</f>
        <v>-26</v>
      </c>
      <c r="AJ41" s="24">
        <f>'岐阜（転入）'!AJ41-'岐阜（転出）'!AJ41</f>
        <v>-9</v>
      </c>
      <c r="AK41" s="24">
        <f>'岐阜（転入）'!AK41-'岐阜（転出）'!AK41</f>
        <v>-8</v>
      </c>
      <c r="AL41" s="24">
        <f>'岐阜（転入）'!AL41-'岐阜（転出）'!AL41</f>
        <v>-7</v>
      </c>
      <c r="AM41" s="24">
        <f>'岐阜（転入）'!AM41-'岐阜（転出）'!AM41</f>
        <v>33</v>
      </c>
      <c r="AN41" s="24">
        <f>'岐阜（転入）'!AN41-'岐阜（転出）'!AN41</f>
        <v>-15</v>
      </c>
      <c r="AO41" s="24">
        <f>'岐阜（転入）'!AO41-'岐阜（転出）'!AO41</f>
        <v>-7</v>
      </c>
      <c r="AP41" s="24">
        <f>'岐阜（転入）'!AP41-'岐阜（転出）'!AP41</f>
        <v>21</v>
      </c>
      <c r="AQ41" s="24">
        <f>'岐阜（転入）'!AQ41-'岐阜（転出）'!AQ41</f>
        <v>11</v>
      </c>
      <c r="AR41" s="24">
        <f>'岐阜（転入）'!AR41-'岐阜（転出）'!AR41</f>
        <v>-27</v>
      </c>
      <c r="AS41" s="24">
        <f>'岐阜（転入）'!AS41-'岐阜（転出）'!AS41</f>
        <v>1</v>
      </c>
      <c r="AT41" s="24">
        <f>'岐阜（転入）'!AT41-'岐阜（転出）'!AT41</f>
        <v>-36</v>
      </c>
      <c r="AU41" s="24">
        <f>'岐阜（転入）'!AU41-'岐阜（転出）'!AU41</f>
        <v>5</v>
      </c>
      <c r="AV41" s="24">
        <f>'岐阜（転入）'!AV41-'岐阜（転出）'!AV41</f>
        <v>-5</v>
      </c>
      <c r="AW41" s="24">
        <f>'岐阜（転入）'!AW41-'岐阜（転出）'!AW41</f>
        <v>9</v>
      </c>
      <c r="AX41" s="18">
        <f>'岐阜（転入）'!AX41-'岐阜（転出）'!AX41</f>
        <v>-5</v>
      </c>
      <c r="AY41" s="18">
        <f>'岐阜（転入）'!AY41-'岐阜（転出）'!AY41</f>
        <v>10</v>
      </c>
      <c r="AZ41" s="18">
        <f>'岐阜（転入）'!AZ41-'岐阜（転出）'!AZ41</f>
        <v>-14</v>
      </c>
      <c r="BA41" s="18">
        <f>'岐阜（転入）'!BA41-'岐阜（転出）'!BA41</f>
        <v>-19</v>
      </c>
      <c r="BB41" s="18">
        <f>'岐阜（転入）'!BB41-'岐阜（転出）'!BB41</f>
        <v>-8</v>
      </c>
    </row>
    <row r="42" spans="1:54" x14ac:dyDescent="0.15">
      <c r="A42" s="34" t="s">
        <v>55</v>
      </c>
      <c r="B42" s="41">
        <f>'岐阜（転入）'!B42-'岐阜（転出）'!B42</f>
        <v>158</v>
      </c>
      <c r="C42" s="24">
        <f>'岐阜（転入）'!C42-'岐阜（転出）'!C42</f>
        <v>149</v>
      </c>
      <c r="D42" s="24">
        <f>'岐阜（転入）'!D42-'岐阜（転出）'!D42</f>
        <v>78</v>
      </c>
      <c r="E42" s="24">
        <f>'岐阜（転入）'!E42-'岐阜（転出）'!E42</f>
        <v>51</v>
      </c>
      <c r="F42" s="24">
        <f>'岐阜（転入）'!F42-'岐阜（転出）'!F42</f>
        <v>2</v>
      </c>
      <c r="G42" s="24">
        <f>'岐阜（転入）'!G42-'岐阜（転出）'!G42</f>
        <v>48</v>
      </c>
      <c r="H42" s="24">
        <f>'岐阜（転入）'!H42-'岐阜（転出）'!H42</f>
        <v>-29</v>
      </c>
      <c r="I42" s="24">
        <f>'岐阜（転入）'!I42-'岐阜（転出）'!I42</f>
        <v>132</v>
      </c>
      <c r="J42" s="24">
        <f>'岐阜（転入）'!J42-'岐阜（転出）'!J42</f>
        <v>-5</v>
      </c>
      <c r="K42" s="24">
        <f>'岐阜（転入）'!K42-'岐阜（転出）'!K42</f>
        <v>58</v>
      </c>
      <c r="L42" s="24">
        <f>'岐阜（転入）'!L42-'岐阜（転出）'!L42</f>
        <v>95</v>
      </c>
      <c r="M42" s="24">
        <f>'岐阜（転入）'!M42-'岐阜（転出）'!M42</f>
        <v>78</v>
      </c>
      <c r="N42" s="24">
        <f>'岐阜（転入）'!N42-'岐阜（転出）'!N42</f>
        <v>7</v>
      </c>
      <c r="O42" s="24">
        <f>'岐阜（転入）'!O42-'岐阜（転出）'!O42</f>
        <v>29</v>
      </c>
      <c r="P42" s="24">
        <f>'岐阜（転入）'!P42-'岐阜（転出）'!P42</f>
        <v>68</v>
      </c>
      <c r="Q42" s="24">
        <f>'岐阜（転入）'!Q42-'岐阜（転出）'!Q42</f>
        <v>-71</v>
      </c>
      <c r="R42" s="24">
        <f>'岐阜（転入）'!R42-'岐阜（転出）'!R42</f>
        <v>28</v>
      </c>
      <c r="S42" s="24">
        <f>'岐阜（転入）'!S42-'岐阜（転出）'!S42</f>
        <v>227</v>
      </c>
      <c r="T42" s="24">
        <f>'岐阜（転入）'!T42-'岐阜（転出）'!T42</f>
        <v>84</v>
      </c>
      <c r="U42" s="24">
        <f>'岐阜（転入）'!U42-'岐阜（転出）'!U42</f>
        <v>10</v>
      </c>
      <c r="V42" s="24">
        <f>'岐阜（転入）'!V42-'岐阜（転出）'!V42</f>
        <v>41</v>
      </c>
      <c r="W42" s="24">
        <f>'岐阜（転入）'!W42-'岐阜（転出）'!W42</f>
        <v>25</v>
      </c>
      <c r="X42" s="24">
        <f>'岐阜（転入）'!X42-'岐阜（転出）'!X42</f>
        <v>-16</v>
      </c>
      <c r="Y42" s="24">
        <f>'岐阜（転入）'!Y42-'岐阜（転出）'!Y42</f>
        <v>58</v>
      </c>
      <c r="Z42" s="24">
        <f>'岐阜（転入）'!Z42-'岐阜（転出）'!Z42</f>
        <v>-47</v>
      </c>
      <c r="AA42" s="24">
        <f>'岐阜（転入）'!AA42-'岐阜（転出）'!AA42</f>
        <v>-81</v>
      </c>
      <c r="AB42" s="24">
        <f>'岐阜（転入）'!AB42-'岐阜（転出）'!AB42</f>
        <v>-65</v>
      </c>
      <c r="AC42" s="24">
        <f>'岐阜（転入）'!AC42-'岐阜（転出）'!AC42</f>
        <v>-54</v>
      </c>
      <c r="AD42" s="24">
        <f>'岐阜（転入）'!AD42-'岐阜（転出）'!AD42</f>
        <v>-4</v>
      </c>
      <c r="AE42" s="24">
        <f>'岐阜（転入）'!AE42-'岐阜（転出）'!AE42</f>
        <v>-21</v>
      </c>
      <c r="AF42" s="24">
        <f>'岐阜（転入）'!AF42-'岐阜（転出）'!AF42</f>
        <v>33</v>
      </c>
      <c r="AG42" s="24">
        <f>'岐阜（転入）'!AG42-'岐阜（転出）'!AG42</f>
        <v>8</v>
      </c>
      <c r="AH42" s="24">
        <f>'岐阜（転入）'!AH42-'岐阜（転出）'!AH42</f>
        <v>51</v>
      </c>
      <c r="AI42" s="24">
        <f>'岐阜（転入）'!AI42-'岐阜（転出）'!AI42</f>
        <v>22</v>
      </c>
      <c r="AJ42" s="24">
        <f>'岐阜（転入）'!AJ42-'岐阜（転出）'!AJ42</f>
        <v>4</v>
      </c>
      <c r="AK42" s="24">
        <f>'岐阜（転入）'!AK42-'岐阜（転出）'!AK42</f>
        <v>5</v>
      </c>
      <c r="AL42" s="24">
        <f>'岐阜（転入）'!AL42-'岐阜（転出）'!AL42</f>
        <v>-43</v>
      </c>
      <c r="AM42" s="24">
        <f>'岐阜（転入）'!AM42-'岐阜（転出）'!AM42</f>
        <v>-10</v>
      </c>
      <c r="AN42" s="24">
        <f>'岐阜（転入）'!AN42-'岐阜（転出）'!AN42</f>
        <v>-3</v>
      </c>
      <c r="AO42" s="24">
        <f>'岐阜（転入）'!AO42-'岐阜（転出）'!AO42</f>
        <v>-33</v>
      </c>
      <c r="AP42" s="24">
        <f>'岐阜（転入）'!AP42-'岐阜（転出）'!AP42</f>
        <v>36</v>
      </c>
      <c r="AQ42" s="24">
        <f>'岐阜（転入）'!AQ42-'岐阜（転出）'!AQ42</f>
        <v>23</v>
      </c>
      <c r="AR42" s="24">
        <f>'岐阜（転入）'!AR42-'岐阜（転出）'!AR42</f>
        <v>12</v>
      </c>
      <c r="AS42" s="24">
        <f>'岐阜（転入）'!AS42-'岐阜（転出）'!AS42</f>
        <v>-35</v>
      </c>
      <c r="AT42" s="24">
        <f>'岐阜（転入）'!AT42-'岐阜（転出）'!AT42</f>
        <v>-11</v>
      </c>
      <c r="AU42" s="24">
        <f>'岐阜（転入）'!AU42-'岐阜（転出）'!AU42</f>
        <v>0</v>
      </c>
      <c r="AV42" s="24">
        <f>'岐阜（転入）'!AV42-'岐阜（転出）'!AV42</f>
        <v>-10</v>
      </c>
      <c r="AW42" s="24">
        <f>'岐阜（転入）'!AW42-'岐阜（転出）'!AW42</f>
        <v>-4</v>
      </c>
      <c r="AX42" s="18">
        <f>'岐阜（転入）'!AX42-'岐阜（転出）'!AX42</f>
        <v>-15</v>
      </c>
      <c r="AY42" s="18">
        <f>'岐阜（転入）'!AY42-'岐阜（転出）'!AY42</f>
        <v>6</v>
      </c>
      <c r="AZ42" s="18">
        <f>'岐阜（転入）'!AZ42-'岐阜（転出）'!AZ42</f>
        <v>-17</v>
      </c>
      <c r="BA42" s="18">
        <f>'岐阜（転入）'!BA42-'岐阜（転出）'!BA42</f>
        <v>-22</v>
      </c>
      <c r="BB42" s="18">
        <f>'岐阜（転入）'!BB42-'岐阜（転出）'!BB42</f>
        <v>3</v>
      </c>
    </row>
    <row r="43" spans="1:54" x14ac:dyDescent="0.15">
      <c r="A43" s="34" t="s">
        <v>56</v>
      </c>
      <c r="B43" s="41">
        <f>'岐阜（転入）'!B43-'岐阜（転出）'!B43</f>
        <v>134</v>
      </c>
      <c r="C43" s="24">
        <f>'岐阜（転入）'!C43-'岐阜（転出）'!C43</f>
        <v>23</v>
      </c>
      <c r="D43" s="24">
        <f>'岐阜（転入）'!D43-'岐阜（転出）'!D43</f>
        <v>38</v>
      </c>
      <c r="E43" s="24">
        <f>'岐阜（転入）'!E43-'岐阜（転出）'!E43</f>
        <v>65</v>
      </c>
      <c r="F43" s="24">
        <f>'岐阜（転入）'!F43-'岐阜（転出）'!F43</f>
        <v>36</v>
      </c>
      <c r="G43" s="24">
        <f>'岐阜（転入）'!G43-'岐阜（転出）'!G43</f>
        <v>-59</v>
      </c>
      <c r="H43" s="24">
        <f>'岐阜（転入）'!H43-'岐阜（転出）'!H43</f>
        <v>-18</v>
      </c>
      <c r="I43" s="24">
        <f>'岐阜（転入）'!I43-'岐阜（転出）'!I43</f>
        <v>-70</v>
      </c>
      <c r="J43" s="24">
        <f>'岐阜（転入）'!J43-'岐阜（転出）'!J43</f>
        <v>-16</v>
      </c>
      <c r="K43" s="24">
        <f>'岐阜（転入）'!K43-'岐阜（転出）'!K43</f>
        <v>-45</v>
      </c>
      <c r="L43" s="24">
        <f>'岐阜（転入）'!L43-'岐阜（転出）'!L43</f>
        <v>-10</v>
      </c>
      <c r="M43" s="24">
        <f>'岐阜（転入）'!M43-'岐阜（転出）'!M43</f>
        <v>-3</v>
      </c>
      <c r="N43" s="24">
        <f>'岐阜（転入）'!N43-'岐阜（転出）'!N43</f>
        <v>46</v>
      </c>
      <c r="O43" s="24">
        <f>'岐阜（転入）'!O43-'岐阜（転出）'!O43</f>
        <v>28</v>
      </c>
      <c r="P43" s="24">
        <f>'岐阜（転入）'!P43-'岐阜（転出）'!P43</f>
        <v>-9</v>
      </c>
      <c r="Q43" s="24">
        <f>'岐阜（転入）'!Q43-'岐阜（転出）'!Q43</f>
        <v>-14</v>
      </c>
      <c r="R43" s="24">
        <f>'岐阜（転入）'!R43-'岐阜（転出）'!R43</f>
        <v>38</v>
      </c>
      <c r="S43" s="24">
        <f>'岐阜（転入）'!S43-'岐阜（転出）'!S43</f>
        <v>25</v>
      </c>
      <c r="T43" s="24">
        <f>'岐阜（転入）'!T43-'岐阜（転出）'!T43</f>
        <v>36</v>
      </c>
      <c r="U43" s="24">
        <f>'岐阜（転入）'!U43-'岐阜（転出）'!U43</f>
        <v>36</v>
      </c>
      <c r="V43" s="24">
        <f>'岐阜（転入）'!V43-'岐阜（転出）'!V43</f>
        <v>18</v>
      </c>
      <c r="W43" s="24">
        <f>'岐阜（転入）'!W43-'岐阜（転出）'!W43</f>
        <v>9</v>
      </c>
      <c r="X43" s="24">
        <f>'岐阜（転入）'!X43-'岐阜（転出）'!X43</f>
        <v>2</v>
      </c>
      <c r="Y43" s="24">
        <f>'岐阜（転入）'!Y43-'岐阜（転出）'!Y43</f>
        <v>31</v>
      </c>
      <c r="Z43" s="24">
        <f>'岐阜（転入）'!Z43-'岐阜（転出）'!Z43</f>
        <v>15</v>
      </c>
      <c r="AA43" s="24">
        <f>'岐阜（転入）'!AA43-'岐阜（転出）'!AA43</f>
        <v>-36</v>
      </c>
      <c r="AB43" s="24">
        <f>'岐阜（転入）'!AB43-'岐阜（転出）'!AB43</f>
        <v>-41</v>
      </c>
      <c r="AC43" s="24">
        <f>'岐阜（転入）'!AC43-'岐阜（転出）'!AC43</f>
        <v>-13</v>
      </c>
      <c r="AD43" s="24">
        <f>'岐阜（転入）'!AD43-'岐阜（転出）'!AD43</f>
        <v>9</v>
      </c>
      <c r="AE43" s="24">
        <f>'岐阜（転入）'!AE43-'岐阜（転出）'!AE43</f>
        <v>-24</v>
      </c>
      <c r="AF43" s="24">
        <f>'岐阜（転入）'!AF43-'岐阜（転出）'!AF43</f>
        <v>-12</v>
      </c>
      <c r="AG43" s="24">
        <f>'岐阜（転入）'!AG43-'岐阜（転出）'!AG43</f>
        <v>-6</v>
      </c>
      <c r="AH43" s="24">
        <f>'岐阜（転入）'!AH43-'岐阜（転出）'!AH43</f>
        <v>-24</v>
      </c>
      <c r="AI43" s="24">
        <f>'岐阜（転入）'!AI43-'岐阜（転出）'!AI43</f>
        <v>9</v>
      </c>
      <c r="AJ43" s="24">
        <f>'岐阜（転入）'!AJ43-'岐阜（転出）'!AJ43</f>
        <v>15</v>
      </c>
      <c r="AK43" s="24">
        <f>'岐阜（転入）'!AK43-'岐阜（転出）'!AK43</f>
        <v>20</v>
      </c>
      <c r="AL43" s="24">
        <f>'岐阜（転入）'!AL43-'岐阜（転出）'!AL43</f>
        <v>34</v>
      </c>
      <c r="AM43" s="24">
        <f>'岐阜（転入）'!AM43-'岐阜（転出）'!AM43</f>
        <v>46</v>
      </c>
      <c r="AN43" s="24">
        <f>'岐阜（転入）'!AN43-'岐阜（転出）'!AN43</f>
        <v>25</v>
      </c>
      <c r="AO43" s="24">
        <f>'岐阜（転入）'!AO43-'岐阜（転出）'!AO43</f>
        <v>-34</v>
      </c>
      <c r="AP43" s="24">
        <f>'岐阜（転入）'!AP43-'岐阜（転出）'!AP43</f>
        <v>-3</v>
      </c>
      <c r="AQ43" s="24">
        <f>'岐阜（転入）'!AQ43-'岐阜（転出）'!AQ43</f>
        <v>23</v>
      </c>
      <c r="AR43" s="24">
        <f>'岐阜（転入）'!AR43-'岐阜（転出）'!AR43</f>
        <v>-5</v>
      </c>
      <c r="AS43" s="24">
        <f>'岐阜（転入）'!AS43-'岐阜（転出）'!AS43</f>
        <v>11</v>
      </c>
      <c r="AT43" s="24">
        <f>'岐阜（転入）'!AT43-'岐阜（転出）'!AT43</f>
        <v>-13</v>
      </c>
      <c r="AU43" s="24">
        <f>'岐阜（転入）'!AU43-'岐阜（転出）'!AU43</f>
        <v>6</v>
      </c>
      <c r="AV43" s="24">
        <f>'岐阜（転入）'!AV43-'岐阜（転出）'!AV43</f>
        <v>4</v>
      </c>
      <c r="AW43" s="24">
        <f>'岐阜（転入）'!AW43-'岐阜（転出）'!AW43</f>
        <v>30</v>
      </c>
      <c r="AX43" s="18">
        <f>'岐阜（転入）'!AX43-'岐阜（転出）'!AX43</f>
        <v>3</v>
      </c>
      <c r="AY43" s="18">
        <f>'岐阜（転入）'!AY43-'岐阜（転出）'!AY43</f>
        <v>18</v>
      </c>
      <c r="AZ43" s="18">
        <f>'岐阜（転入）'!AZ43-'岐阜（転出）'!AZ43</f>
        <v>-5</v>
      </c>
      <c r="BA43" s="18">
        <f>'岐阜（転入）'!BA43-'岐阜（転出）'!BA43</f>
        <v>-16</v>
      </c>
      <c r="BB43" s="18">
        <f>'岐阜（転入）'!BB43-'岐阜（転出）'!BB43</f>
        <v>-16</v>
      </c>
    </row>
    <row r="44" spans="1:54" x14ac:dyDescent="0.15">
      <c r="A44" s="34" t="s">
        <v>57</v>
      </c>
      <c r="B44" s="41">
        <f>'岐阜（転入）'!B44-'岐阜（転出）'!B44</f>
        <v>423</v>
      </c>
      <c r="C44" s="24">
        <f>'岐阜（転入）'!C44-'岐阜（転出）'!C44</f>
        <v>81</v>
      </c>
      <c r="D44" s="24">
        <f>'岐阜（転入）'!D44-'岐阜（転出）'!D44</f>
        <v>92</v>
      </c>
      <c r="E44" s="24">
        <f>'岐阜（転入）'!E44-'岐阜（転出）'!E44</f>
        <v>153</v>
      </c>
      <c r="F44" s="24">
        <f>'岐阜（転入）'!F44-'岐阜（転出）'!F44</f>
        <v>81</v>
      </c>
      <c r="G44" s="24">
        <f>'岐阜（転入）'!G44-'岐阜（転出）'!G44</f>
        <v>-81</v>
      </c>
      <c r="H44" s="24">
        <f>'岐阜（転入）'!H44-'岐阜（転出）'!H44</f>
        <v>-97</v>
      </c>
      <c r="I44" s="24">
        <f>'岐阜（転入）'!I44-'岐阜（転出）'!I44</f>
        <v>-15</v>
      </c>
      <c r="J44" s="24">
        <f>'岐阜（転入）'!J44-'岐阜（転出）'!J44</f>
        <v>-38</v>
      </c>
      <c r="K44" s="24">
        <f>'岐阜（転入）'!K44-'岐阜（転出）'!K44</f>
        <v>-110</v>
      </c>
      <c r="L44" s="24">
        <f>'岐阜（転入）'!L44-'岐阜（転出）'!L44</f>
        <v>-60</v>
      </c>
      <c r="M44" s="24">
        <f>'岐阜（転入）'!M44-'岐阜（転出）'!M44</f>
        <v>-114</v>
      </c>
      <c r="N44" s="24">
        <f>'岐阜（転入）'!N44-'岐阜（転出）'!N44</f>
        <v>25</v>
      </c>
      <c r="O44" s="24">
        <f>'岐阜（転入）'!O44-'岐阜（転出）'!O44</f>
        <v>26</v>
      </c>
      <c r="P44" s="24">
        <f>'岐阜（転入）'!P44-'岐阜（転出）'!P44</f>
        <v>82</v>
      </c>
      <c r="Q44" s="24">
        <f>'岐阜（転入）'!Q44-'岐阜（転出）'!Q44</f>
        <v>16</v>
      </c>
      <c r="R44" s="24">
        <f>'岐阜（転入）'!R44-'岐阜（転出）'!R44</f>
        <v>120</v>
      </c>
      <c r="S44" s="24">
        <f>'岐阜（転入）'!S44-'岐阜（転出）'!S44</f>
        <v>74</v>
      </c>
      <c r="T44" s="24">
        <f>'岐阜（転入）'!T44-'岐阜（転出）'!T44</f>
        <v>28</v>
      </c>
      <c r="U44" s="24">
        <f>'岐阜（転入）'!U44-'岐阜（転出）'!U44</f>
        <v>166</v>
      </c>
      <c r="V44" s="24">
        <f>'岐阜（転入）'!V44-'岐阜（転出）'!V44</f>
        <v>66</v>
      </c>
      <c r="W44" s="24">
        <f>'岐阜（転入）'!W44-'岐阜（転出）'!W44</f>
        <v>17</v>
      </c>
      <c r="X44" s="24">
        <f>'岐阜（転入）'!X44-'岐阜（転出）'!X44</f>
        <v>22</v>
      </c>
      <c r="Y44" s="24">
        <f>'岐阜（転入）'!Y44-'岐阜（転出）'!Y44</f>
        <v>54</v>
      </c>
      <c r="Z44" s="24">
        <f>'岐阜（転入）'!Z44-'岐阜（転出）'!Z44</f>
        <v>4</v>
      </c>
      <c r="AA44" s="24">
        <f>'岐阜（転入）'!AA44-'岐阜（転出）'!AA44</f>
        <v>-54</v>
      </c>
      <c r="AB44" s="24">
        <f>'岐阜（転入）'!AB44-'岐阜（転出）'!AB44</f>
        <v>3</v>
      </c>
      <c r="AC44" s="24">
        <f>'岐阜（転入）'!AC44-'岐阜（転出）'!AC44</f>
        <v>8</v>
      </c>
      <c r="AD44" s="24">
        <f>'岐阜（転入）'!AD44-'岐阜（転出）'!AD44</f>
        <v>-35</v>
      </c>
      <c r="AE44" s="24">
        <f>'岐阜（転入）'!AE44-'岐阜（転出）'!AE44</f>
        <v>105</v>
      </c>
      <c r="AF44" s="24">
        <f>'岐阜（転入）'!AF44-'岐阜（転出）'!AF44</f>
        <v>67</v>
      </c>
      <c r="AG44" s="24">
        <f>'岐阜（転入）'!AG44-'岐阜（転出）'!AG44</f>
        <v>44</v>
      </c>
      <c r="AH44" s="24">
        <f>'岐阜（転入）'!AH44-'岐阜（転出）'!AH44</f>
        <v>116</v>
      </c>
      <c r="AI44" s="24">
        <f>'岐阜（転入）'!AI44-'岐阜（転出）'!AI44</f>
        <v>66</v>
      </c>
      <c r="AJ44" s="24">
        <f>'岐阜（転入）'!AJ44-'岐阜（転出）'!AJ44</f>
        <v>-21</v>
      </c>
      <c r="AK44" s="24">
        <f>'岐阜（転入）'!AK44-'岐阜（転出）'!AK44</f>
        <v>88</v>
      </c>
      <c r="AL44" s="24">
        <f>'岐阜（転入）'!AL44-'岐阜（転出）'!AL44</f>
        <v>83</v>
      </c>
      <c r="AM44" s="24">
        <f>'岐阜（転入）'!AM44-'岐阜（転出）'!AM44</f>
        <v>131</v>
      </c>
      <c r="AN44" s="24">
        <f>'岐阜（転入）'!AN44-'岐阜（転出）'!AN44</f>
        <v>86</v>
      </c>
      <c r="AO44" s="24">
        <f>'岐阜（転入）'!AO44-'岐阜（転出）'!AO44</f>
        <v>-22</v>
      </c>
      <c r="AP44" s="24">
        <f>'岐阜（転入）'!AP44-'岐阜（転出）'!AP44</f>
        <v>-18</v>
      </c>
      <c r="AQ44" s="24">
        <f>'岐阜（転入）'!AQ44-'岐阜（転出）'!AQ44</f>
        <v>48</v>
      </c>
      <c r="AR44" s="24">
        <f>'岐阜（転入）'!AR44-'岐阜（転出）'!AR44</f>
        <v>1</v>
      </c>
      <c r="AS44" s="24">
        <f>'岐阜（転入）'!AS44-'岐阜（転出）'!AS44</f>
        <v>-66</v>
      </c>
      <c r="AT44" s="24">
        <f>'岐阜（転入）'!AT44-'岐阜（転出）'!AT44</f>
        <v>-15</v>
      </c>
      <c r="AU44" s="24">
        <f>'岐阜（転入）'!AU44-'岐阜（転出）'!AU44</f>
        <v>-46</v>
      </c>
      <c r="AV44" s="24">
        <f>'岐阜（転入）'!AV44-'岐阜（転出）'!AV44</f>
        <v>-18</v>
      </c>
      <c r="AW44" s="24">
        <f>'岐阜（転入）'!AW44-'岐阜（転出）'!AW44</f>
        <v>-75</v>
      </c>
      <c r="AX44" s="18">
        <f>'岐阜（転入）'!AX44-'岐阜（転出）'!AX44</f>
        <v>65</v>
      </c>
      <c r="AY44" s="18">
        <f>'岐阜（転入）'!AY44-'岐阜（転出）'!AY44</f>
        <v>-21</v>
      </c>
      <c r="AZ44" s="18">
        <f>'岐阜（転入）'!AZ44-'岐阜（転出）'!AZ44</f>
        <v>4</v>
      </c>
      <c r="BA44" s="18">
        <f>'岐阜（転入）'!BA44-'岐阜（転出）'!BA44</f>
        <v>-9</v>
      </c>
      <c r="BB44" s="18">
        <f>'岐阜（転入）'!BB44-'岐阜（転出）'!BB44</f>
        <v>-75</v>
      </c>
    </row>
    <row r="45" spans="1:54" x14ac:dyDescent="0.15">
      <c r="A45" s="34" t="s">
        <v>58</v>
      </c>
      <c r="B45" s="41">
        <f>'岐阜（転入）'!B45-'岐阜（転出）'!B45</f>
        <v>166</v>
      </c>
      <c r="C45" s="24">
        <f>'岐阜（転入）'!C45-'岐阜（転出）'!C45</f>
        <v>110</v>
      </c>
      <c r="D45" s="24">
        <f>'岐阜（転入）'!D45-'岐阜（転出）'!D45</f>
        <v>75</v>
      </c>
      <c r="E45" s="24">
        <f>'岐阜（転入）'!E45-'岐阜（転出）'!E45</f>
        <v>75</v>
      </c>
      <c r="F45" s="24">
        <f>'岐阜（転入）'!F45-'岐阜（転出）'!F45</f>
        <v>8</v>
      </c>
      <c r="G45" s="24">
        <f>'岐阜（転入）'!G45-'岐阜（転出）'!G45</f>
        <v>17</v>
      </c>
      <c r="H45" s="24">
        <f>'岐阜（転入）'!H45-'岐阜（転出）'!H45</f>
        <v>-42</v>
      </c>
      <c r="I45" s="24">
        <f>'岐阜（転入）'!I45-'岐阜（転出）'!I45</f>
        <v>13</v>
      </c>
      <c r="J45" s="24">
        <f>'岐阜（転入）'!J45-'岐阜（転出）'!J45</f>
        <v>-39</v>
      </c>
      <c r="K45" s="24">
        <f>'岐阜（転入）'!K45-'岐阜（転出）'!K45</f>
        <v>88</v>
      </c>
      <c r="L45" s="24">
        <f>'岐阜（転入）'!L45-'岐阜（転出）'!L45</f>
        <v>-24</v>
      </c>
      <c r="M45" s="24">
        <f>'岐阜（転入）'!M45-'岐阜（転出）'!M45</f>
        <v>-12</v>
      </c>
      <c r="N45" s="24">
        <f>'岐阜（転入）'!N45-'岐阜（転出）'!N45</f>
        <v>-6</v>
      </c>
      <c r="O45" s="24">
        <f>'岐阜（転入）'!O45-'岐阜（転出）'!O45</f>
        <v>-22</v>
      </c>
      <c r="P45" s="24">
        <f>'岐阜（転入）'!P45-'岐阜（転出）'!P45</f>
        <v>-5</v>
      </c>
      <c r="Q45" s="24">
        <f>'岐阜（転入）'!Q45-'岐阜（転出）'!Q45</f>
        <v>31</v>
      </c>
      <c r="R45" s="24">
        <f>'岐阜（転入）'!R45-'岐阜（転出）'!R45</f>
        <v>26</v>
      </c>
      <c r="S45" s="24">
        <f>'岐阜（転入）'!S45-'岐阜（転出）'!S45</f>
        <v>10</v>
      </c>
      <c r="T45" s="24">
        <f>'岐阜（転入）'!T45-'岐阜（転出）'!T45</f>
        <v>16</v>
      </c>
      <c r="U45" s="24">
        <f>'岐阜（転入）'!U45-'岐阜（転出）'!U45</f>
        <v>11</v>
      </c>
      <c r="V45" s="24">
        <f>'岐阜（転入）'!V45-'岐阜（転出）'!V45</f>
        <v>36</v>
      </c>
      <c r="W45" s="24">
        <f>'岐阜（転入）'!W45-'岐阜（転出）'!W45</f>
        <v>10</v>
      </c>
      <c r="X45" s="24">
        <f>'岐阜（転入）'!X45-'岐阜（転出）'!X45</f>
        <v>-7</v>
      </c>
      <c r="Y45" s="24">
        <f>'岐阜（転入）'!Y45-'岐阜（転出）'!Y45</f>
        <v>-14</v>
      </c>
      <c r="Z45" s="24">
        <f>'岐阜（転入）'!Z45-'岐阜（転出）'!Z45</f>
        <v>-4</v>
      </c>
      <c r="AA45" s="24">
        <f>'岐阜（転入）'!AA45-'岐阜（転出）'!AA45</f>
        <v>7</v>
      </c>
      <c r="AB45" s="24">
        <f>'岐阜（転入）'!AB45-'岐阜（転出）'!AB45</f>
        <v>-9</v>
      </c>
      <c r="AC45" s="24">
        <f>'岐阜（転入）'!AC45-'岐阜（転出）'!AC45</f>
        <v>1</v>
      </c>
      <c r="AD45" s="24">
        <f>'岐阜（転入）'!AD45-'岐阜（転出）'!AD45</f>
        <v>-20</v>
      </c>
      <c r="AE45" s="24">
        <f>'岐阜（転入）'!AE45-'岐阜（転出）'!AE45</f>
        <v>38</v>
      </c>
      <c r="AF45" s="24">
        <f>'岐阜（転入）'!AF45-'岐阜（転出）'!AF45</f>
        <v>-10</v>
      </c>
      <c r="AG45" s="24">
        <f>'岐阜（転入）'!AG45-'岐阜（転出）'!AG45</f>
        <v>-12</v>
      </c>
      <c r="AH45" s="24">
        <f>'岐阜（転入）'!AH45-'岐阜（転出）'!AH45</f>
        <v>-30</v>
      </c>
      <c r="AI45" s="24">
        <f>'岐阜（転入）'!AI45-'岐阜（転出）'!AI45</f>
        <v>4</v>
      </c>
      <c r="AJ45" s="24">
        <f>'岐阜（転入）'!AJ45-'岐阜（転出）'!AJ45</f>
        <v>3</v>
      </c>
      <c r="AK45" s="24">
        <f>'岐阜（転入）'!AK45-'岐阜（転出）'!AK45</f>
        <v>8</v>
      </c>
      <c r="AL45" s="24">
        <f>'岐阜（転入）'!AL45-'岐阜（転出）'!AL45</f>
        <v>14</v>
      </c>
      <c r="AM45" s="24">
        <f>'岐阜（転入）'!AM45-'岐阜（転出）'!AM45</f>
        <v>8</v>
      </c>
      <c r="AN45" s="24">
        <f>'岐阜（転入）'!AN45-'岐阜（転出）'!AN45</f>
        <v>-9</v>
      </c>
      <c r="AO45" s="24">
        <f>'岐阜（転入）'!AO45-'岐阜（転出）'!AO45</f>
        <v>-8</v>
      </c>
      <c r="AP45" s="24">
        <f>'岐阜（転入）'!AP45-'岐阜（転出）'!AP45</f>
        <v>5</v>
      </c>
      <c r="AQ45" s="24">
        <f>'岐阜（転入）'!AQ45-'岐阜（転出）'!AQ45</f>
        <v>12</v>
      </c>
      <c r="AR45" s="24">
        <f>'岐阜（転入）'!AR45-'岐阜（転出）'!AR45</f>
        <v>4</v>
      </c>
      <c r="AS45" s="24">
        <f>'岐阜（転入）'!AS45-'岐阜（転出）'!AS45</f>
        <v>15</v>
      </c>
      <c r="AT45" s="24">
        <f>'岐阜（転入）'!AT45-'岐阜（転出）'!AT45</f>
        <v>4</v>
      </c>
      <c r="AU45" s="24">
        <f>'岐阜（転入）'!AU45-'岐阜（転出）'!AU45</f>
        <v>12</v>
      </c>
      <c r="AV45" s="24">
        <f>'岐阜（転入）'!AV45-'岐阜（転出）'!AV45</f>
        <v>1</v>
      </c>
      <c r="AW45" s="24">
        <f>'岐阜（転入）'!AW45-'岐阜（転出）'!AW45</f>
        <v>-2</v>
      </c>
      <c r="AX45" s="18">
        <f>'岐阜（転入）'!AX45-'岐阜（転出）'!AX45</f>
        <v>8</v>
      </c>
      <c r="AY45" s="18">
        <f>'岐阜（転入）'!AY45-'岐阜（転出）'!AY45</f>
        <v>2</v>
      </c>
      <c r="AZ45" s="18">
        <f>'岐阜（転入）'!AZ45-'岐阜（転出）'!AZ45</f>
        <v>-8</v>
      </c>
      <c r="BA45" s="18">
        <f>'岐阜（転入）'!BA45-'岐阜（転出）'!BA45</f>
        <v>15</v>
      </c>
      <c r="BB45" s="18">
        <f>'岐阜（転入）'!BB45-'岐阜（転出）'!BB45</f>
        <v>22</v>
      </c>
    </row>
    <row r="46" spans="1:54" x14ac:dyDescent="0.15">
      <c r="A46" s="34" t="s">
        <v>59</v>
      </c>
      <c r="B46" s="41">
        <f>'岐阜（転入）'!B46-'岐阜（転出）'!B46</f>
        <v>797</v>
      </c>
      <c r="C46" s="24">
        <f>'岐阜（転入）'!C46-'岐阜（転出）'!C46</f>
        <v>258</v>
      </c>
      <c r="D46" s="24">
        <f>'岐阜（転入）'!D46-'岐阜（転出）'!D46</f>
        <v>312</v>
      </c>
      <c r="E46" s="24">
        <f>'岐阜（転入）'!E46-'岐阜（転出）'!E46</f>
        <v>342</v>
      </c>
      <c r="F46" s="24">
        <f>'岐阜（転入）'!F46-'岐阜（転出）'!F46</f>
        <v>19</v>
      </c>
      <c r="G46" s="24">
        <f>'岐阜（転入）'!G46-'岐阜（転出）'!G46</f>
        <v>-44</v>
      </c>
      <c r="H46" s="24">
        <f>'岐阜（転入）'!H46-'岐阜（転出）'!H46</f>
        <v>35</v>
      </c>
      <c r="I46" s="24">
        <f>'岐阜（転入）'!I46-'岐阜（転出）'!I46</f>
        <v>-74</v>
      </c>
      <c r="J46" s="24">
        <f>'岐阜（転入）'!J46-'岐阜（転出）'!J46</f>
        <v>-39</v>
      </c>
      <c r="K46" s="24">
        <f>'岐阜（転入）'!K46-'岐阜（転出）'!K46</f>
        <v>-48</v>
      </c>
      <c r="L46" s="24">
        <f>'岐阜（転入）'!L46-'岐阜（転出）'!L46</f>
        <v>16</v>
      </c>
      <c r="M46" s="24">
        <f>'岐阜（転入）'!M46-'岐阜（転出）'!M46</f>
        <v>-42</v>
      </c>
      <c r="N46" s="24">
        <f>'岐阜（転入）'!N46-'岐阜（転出）'!N46</f>
        <v>49</v>
      </c>
      <c r="O46" s="24">
        <f>'岐阜（転入）'!O46-'岐阜（転出）'!O46</f>
        <v>7</v>
      </c>
      <c r="P46" s="24">
        <f>'岐阜（転入）'!P46-'岐阜（転出）'!P46</f>
        <v>105</v>
      </c>
      <c r="Q46" s="24">
        <f>'岐阜（転入）'!Q46-'岐阜（転出）'!Q46</f>
        <v>105</v>
      </c>
      <c r="R46" s="24">
        <f>'岐阜（転入）'!R46-'岐阜（転出）'!R46</f>
        <v>131</v>
      </c>
      <c r="S46" s="24">
        <f>'岐阜（転入）'!S46-'岐阜（転出）'!S46</f>
        <v>211</v>
      </c>
      <c r="T46" s="24">
        <f>'岐阜（転入）'!T46-'岐阜（転出）'!T46</f>
        <v>115</v>
      </c>
      <c r="U46" s="24">
        <f>'岐阜（転入）'!U46-'岐阜（転出）'!U46</f>
        <v>110</v>
      </c>
      <c r="V46" s="24">
        <f>'岐阜（転入）'!V46-'岐阜（転出）'!V46</f>
        <v>82</v>
      </c>
      <c r="W46" s="24">
        <f>'岐阜（転入）'!W46-'岐阜（転出）'!W46</f>
        <v>102</v>
      </c>
      <c r="X46" s="24">
        <f>'岐阜（転入）'!X46-'岐阜（転出）'!X46</f>
        <v>-4</v>
      </c>
      <c r="Y46" s="24">
        <f>'岐阜（転入）'!Y46-'岐阜（転出）'!Y46</f>
        <v>4</v>
      </c>
      <c r="Z46" s="24">
        <f>'岐阜（転入）'!Z46-'岐阜（転出）'!Z46</f>
        <v>-24</v>
      </c>
      <c r="AA46" s="24">
        <f>'岐阜（転入）'!AA46-'岐阜（転出）'!AA46</f>
        <v>-28</v>
      </c>
      <c r="AB46" s="24">
        <f>'岐阜（転入）'!AB46-'岐阜（転出）'!AB46</f>
        <v>-36</v>
      </c>
      <c r="AC46" s="24">
        <f>'岐阜（転入）'!AC46-'岐阜（転出）'!AC46</f>
        <v>25</v>
      </c>
      <c r="AD46" s="24">
        <f>'岐阜（転入）'!AD46-'岐阜（転出）'!AD46</f>
        <v>1</v>
      </c>
      <c r="AE46" s="24">
        <f>'岐阜（転入）'!AE46-'岐阜（転出）'!AE46</f>
        <v>22</v>
      </c>
      <c r="AF46" s="24">
        <f>'岐阜（転入）'!AF46-'岐阜（転出）'!AF46</f>
        <v>-45</v>
      </c>
      <c r="AG46" s="24">
        <f>'岐阜（転入）'!AG46-'岐阜（転出）'!AG46</f>
        <v>23</v>
      </c>
      <c r="AH46" s="24">
        <f>'岐阜（転入）'!AH46-'岐阜（転出）'!AH46</f>
        <v>35</v>
      </c>
      <c r="AI46" s="24">
        <f>'岐阜（転入）'!AI46-'岐阜（転出）'!AI46</f>
        <v>-1</v>
      </c>
      <c r="AJ46" s="24">
        <f>'岐阜（転入）'!AJ46-'岐阜（転出）'!AJ46</f>
        <v>-35</v>
      </c>
      <c r="AK46" s="24">
        <f>'岐阜（転入）'!AK46-'岐阜（転出）'!AK46</f>
        <v>37</v>
      </c>
      <c r="AL46" s="24">
        <f>'岐阜（転入）'!AL46-'岐阜（転出）'!AL46</f>
        <v>26</v>
      </c>
      <c r="AM46" s="24">
        <f>'岐阜（転入）'!AM46-'岐阜（転出）'!AM46</f>
        <v>42</v>
      </c>
      <c r="AN46" s="24">
        <f>'岐阜（転入）'!AN46-'岐阜（転出）'!AN46</f>
        <v>34</v>
      </c>
      <c r="AO46" s="24">
        <f>'岐阜（転入）'!AO46-'岐阜（転出）'!AO46</f>
        <v>-53</v>
      </c>
      <c r="AP46" s="24">
        <f>'岐阜（転入）'!AP46-'岐阜（転出）'!AP46</f>
        <v>20</v>
      </c>
      <c r="AQ46" s="24">
        <f>'岐阜（転入）'!AQ46-'岐阜（転出）'!AQ46</f>
        <v>41</v>
      </c>
      <c r="AR46" s="24">
        <f>'岐阜（転入）'!AR46-'岐阜（転出）'!AR46</f>
        <v>-16</v>
      </c>
      <c r="AS46" s="24">
        <f>'岐阜（転入）'!AS46-'岐阜（転出）'!AS46</f>
        <v>-24</v>
      </c>
      <c r="AT46" s="24">
        <f>'岐阜（転入）'!AT46-'岐阜（転出）'!AT46</f>
        <v>-8</v>
      </c>
      <c r="AU46" s="24">
        <f>'岐阜（転入）'!AU46-'岐阜（転出）'!AU46</f>
        <v>18</v>
      </c>
      <c r="AV46" s="24">
        <f>'岐阜（転入）'!AV46-'岐阜（転出）'!AV46</f>
        <v>-12</v>
      </c>
      <c r="AW46" s="24">
        <f>'岐阜（転入）'!AW46-'岐阜（転出）'!AW46</f>
        <v>1</v>
      </c>
      <c r="AX46" s="18">
        <f>'岐阜（転入）'!AX46-'岐阜（転出）'!AX46</f>
        <v>-11</v>
      </c>
      <c r="AY46" s="18">
        <f>'岐阜（転入）'!AY46-'岐阜（転出）'!AY46</f>
        <v>-5</v>
      </c>
      <c r="AZ46" s="18">
        <f>'岐阜（転入）'!AZ46-'岐阜（転出）'!AZ46</f>
        <v>-16</v>
      </c>
      <c r="BA46" s="18">
        <f>'岐阜（転入）'!BA46-'岐阜（転出）'!BA46</f>
        <v>11</v>
      </c>
      <c r="BB46" s="18">
        <f>'岐阜（転入）'!BB46-'岐阜（転出）'!BB46</f>
        <v>21</v>
      </c>
    </row>
    <row r="47" spans="1:54" x14ac:dyDescent="0.15">
      <c r="A47" s="34" t="s">
        <v>60</v>
      </c>
      <c r="B47" s="41">
        <f>'岐阜（転入）'!B47-'岐阜（転出）'!B47</f>
        <v>804</v>
      </c>
      <c r="C47" s="24">
        <f>'岐阜（転入）'!C47-'岐阜（転出）'!C47</f>
        <v>368</v>
      </c>
      <c r="D47" s="24">
        <f>'岐阜（転入）'!D47-'岐阜（転出）'!D47</f>
        <v>281</v>
      </c>
      <c r="E47" s="24">
        <f>'岐阜（転入）'!E47-'岐阜（転出）'!E47</f>
        <v>325</v>
      </c>
      <c r="F47" s="24">
        <f>'岐阜（転入）'!F47-'岐阜（転出）'!F47</f>
        <v>-63</v>
      </c>
      <c r="G47" s="24">
        <f>'岐阜（転入）'!G47-'岐阜（転出）'!G47</f>
        <v>-385</v>
      </c>
      <c r="H47" s="24">
        <f>'岐阜（転入）'!H47-'岐阜（転出）'!H47</f>
        <v>-210</v>
      </c>
      <c r="I47" s="24">
        <f>'岐阜（転入）'!I47-'岐阜（転出）'!I47</f>
        <v>-141</v>
      </c>
      <c r="J47" s="24">
        <f>'岐阜（転入）'!J47-'岐阜（転出）'!J47</f>
        <v>-336</v>
      </c>
      <c r="K47" s="24">
        <f>'岐阜（転入）'!K47-'岐阜（転出）'!K47</f>
        <v>-167</v>
      </c>
      <c r="L47" s="24">
        <f>'岐阜（転入）'!L47-'岐阜（転出）'!L47</f>
        <v>-56</v>
      </c>
      <c r="M47" s="24">
        <f>'岐阜（転入）'!M47-'岐阜（転出）'!M47</f>
        <v>-46</v>
      </c>
      <c r="N47" s="24">
        <f>'岐阜（転入）'!N47-'岐阜（転出）'!N47</f>
        <v>-54</v>
      </c>
      <c r="O47" s="24">
        <f>'岐阜（転入）'!O47-'岐阜（転出）'!O47</f>
        <v>-18</v>
      </c>
      <c r="P47" s="24">
        <f>'岐阜（転入）'!P47-'岐阜（転出）'!P47</f>
        <v>-1</v>
      </c>
      <c r="Q47" s="24">
        <f>'岐阜（転入）'!Q47-'岐阜（転出）'!Q47</f>
        <v>37</v>
      </c>
      <c r="R47" s="24">
        <f>'岐阜（転入）'!R47-'岐阜（転出）'!R47</f>
        <v>7</v>
      </c>
      <c r="S47" s="24">
        <f>'岐阜（転入）'!S47-'岐阜（転出）'!S47</f>
        <v>85</v>
      </c>
      <c r="T47" s="24">
        <f>'岐阜（転入）'!T47-'岐阜（転出）'!T47</f>
        <v>57</v>
      </c>
      <c r="U47" s="24">
        <f>'岐阜（転入）'!U47-'岐阜（転出）'!U47</f>
        <v>82</v>
      </c>
      <c r="V47" s="24">
        <f>'岐阜（転入）'!V47-'岐阜（転出）'!V47</f>
        <v>29</v>
      </c>
      <c r="W47" s="24">
        <f>'岐阜（転入）'!W47-'岐阜（転出）'!W47</f>
        <v>-67</v>
      </c>
      <c r="X47" s="24">
        <f>'岐阜（転入）'!X47-'岐阜（転出）'!X47</f>
        <v>-60</v>
      </c>
      <c r="Y47" s="24">
        <f>'岐阜（転入）'!Y47-'岐阜（転出）'!Y47</f>
        <v>-2</v>
      </c>
      <c r="Z47" s="24">
        <f>'岐阜（転入）'!Z47-'岐阜（転出）'!Z47</f>
        <v>-31</v>
      </c>
      <c r="AA47" s="24">
        <f>'岐阜（転入）'!AA47-'岐阜（転出）'!AA47</f>
        <v>-18</v>
      </c>
      <c r="AB47" s="24">
        <f>'岐阜（転入）'!AB47-'岐阜（転出）'!AB47</f>
        <v>-8</v>
      </c>
      <c r="AC47" s="24">
        <f>'岐阜（転入）'!AC47-'岐阜（転出）'!AC47</f>
        <v>-41</v>
      </c>
      <c r="AD47" s="24">
        <f>'岐阜（転入）'!AD47-'岐阜（転出）'!AD47</f>
        <v>17</v>
      </c>
      <c r="AE47" s="24">
        <f>'岐阜（転入）'!AE47-'岐阜（転出）'!AE47</f>
        <v>9</v>
      </c>
      <c r="AF47" s="24">
        <f>'岐阜（転入）'!AF47-'岐阜（転出）'!AF47</f>
        <v>-45</v>
      </c>
      <c r="AG47" s="24">
        <f>'岐阜（転入）'!AG47-'岐阜（転出）'!AG47</f>
        <v>-22</v>
      </c>
      <c r="AH47" s="24">
        <f>'岐阜（転入）'!AH47-'岐阜（転出）'!AH47</f>
        <v>25</v>
      </c>
      <c r="AI47" s="24">
        <f>'岐阜（転入）'!AI47-'岐阜（転出）'!AI47</f>
        <v>14</v>
      </c>
      <c r="AJ47" s="24">
        <f>'岐阜（転入）'!AJ47-'岐阜（転出）'!AJ47</f>
        <v>10</v>
      </c>
      <c r="AK47" s="24">
        <f>'岐阜（転入）'!AK47-'岐阜（転出）'!AK47</f>
        <v>-36</v>
      </c>
      <c r="AL47" s="24">
        <f>'岐阜（転入）'!AL47-'岐阜（転出）'!AL47</f>
        <v>52</v>
      </c>
      <c r="AM47" s="24">
        <f>'岐阜（転入）'!AM47-'岐阜（転出）'!AM47</f>
        <v>59</v>
      </c>
      <c r="AN47" s="24">
        <f>'岐阜（転入）'!AN47-'岐阜（転出）'!AN47</f>
        <v>11</v>
      </c>
      <c r="AO47" s="24">
        <f>'岐阜（転入）'!AO47-'岐阜（転出）'!AO47</f>
        <v>-28</v>
      </c>
      <c r="AP47" s="24">
        <f>'岐阜（転入）'!AP47-'岐阜（転出）'!AP47</f>
        <v>0</v>
      </c>
      <c r="AQ47" s="24">
        <f>'岐阜（転入）'!AQ47-'岐阜（転出）'!AQ47</f>
        <v>-37</v>
      </c>
      <c r="AR47" s="24">
        <f>'岐阜（転入）'!AR47-'岐阜（転出）'!AR47</f>
        <v>-23</v>
      </c>
      <c r="AS47" s="24">
        <f>'岐阜（転入）'!AS47-'岐阜（転出）'!AS47</f>
        <v>-19</v>
      </c>
      <c r="AT47" s="24">
        <f>'岐阜（転入）'!AT47-'岐阜（転出）'!AT47</f>
        <v>14</v>
      </c>
      <c r="AU47" s="24">
        <f>'岐阜（転入）'!AU47-'岐阜（転出）'!AU47</f>
        <v>2</v>
      </c>
      <c r="AV47" s="24">
        <f>'岐阜（転入）'!AV47-'岐阜（転出）'!AV47</f>
        <v>-54</v>
      </c>
      <c r="AW47" s="24">
        <f>'岐阜（転入）'!AW47-'岐阜（転出）'!AW47</f>
        <v>-5</v>
      </c>
      <c r="AX47" s="18">
        <f>'岐阜（転入）'!AX47-'岐阜（転出）'!AX47</f>
        <v>-22</v>
      </c>
      <c r="AY47" s="18">
        <f>'岐阜（転入）'!AY47-'岐阜（転出）'!AY47</f>
        <v>-3</v>
      </c>
      <c r="AZ47" s="18">
        <f>'岐阜（転入）'!AZ47-'岐阜（転出）'!AZ47</f>
        <v>-10</v>
      </c>
      <c r="BA47" s="18">
        <f>'岐阜（転入）'!BA47-'岐阜（転出）'!BA47</f>
        <v>-54</v>
      </c>
      <c r="BB47" s="18">
        <f>'岐阜（転入）'!BB47-'岐阜（転出）'!BB47</f>
        <v>13</v>
      </c>
    </row>
    <row r="48" spans="1:54" x14ac:dyDescent="0.15">
      <c r="A48" s="34" t="s">
        <v>61</v>
      </c>
      <c r="B48" s="41">
        <f>'岐阜（転入）'!B48-'岐阜（転出）'!B48</f>
        <v>204</v>
      </c>
      <c r="C48" s="24">
        <f>'岐阜（転入）'!C48-'岐阜（転出）'!C48</f>
        <v>59</v>
      </c>
      <c r="D48" s="24">
        <f>'岐阜（転入）'!D48-'岐阜（転出）'!D48</f>
        <v>38</v>
      </c>
      <c r="E48" s="24">
        <f>'岐阜（転入）'!E48-'岐阜（転出）'!E48</f>
        <v>100</v>
      </c>
      <c r="F48" s="24">
        <f>'岐阜（転入）'!F48-'岐阜（転出）'!F48</f>
        <v>-34</v>
      </c>
      <c r="G48" s="24">
        <f>'岐阜（転入）'!G48-'岐阜（転出）'!G48</f>
        <v>-85</v>
      </c>
      <c r="H48" s="24">
        <f>'岐阜（転入）'!H48-'岐阜（転出）'!H48</f>
        <v>-65</v>
      </c>
      <c r="I48" s="24">
        <f>'岐阜（転入）'!I48-'岐阜（転出）'!I48</f>
        <v>-93</v>
      </c>
      <c r="J48" s="24">
        <f>'岐阜（転入）'!J48-'岐阜（転出）'!J48</f>
        <v>-70</v>
      </c>
      <c r="K48" s="24">
        <f>'岐阜（転入）'!K48-'岐阜（転出）'!K48</f>
        <v>38</v>
      </c>
      <c r="L48" s="24">
        <f>'岐阜（転入）'!L48-'岐阜（転出）'!L48</f>
        <v>-29</v>
      </c>
      <c r="M48" s="24">
        <f>'岐阜（転入）'!M48-'岐阜（転出）'!M48</f>
        <v>-29</v>
      </c>
      <c r="N48" s="24">
        <f>'岐阜（転入）'!N48-'岐阜（転出）'!N48</f>
        <v>-26</v>
      </c>
      <c r="O48" s="24">
        <f>'岐阜（転入）'!O48-'岐阜（転出）'!O48</f>
        <v>-2</v>
      </c>
      <c r="P48" s="24">
        <f>'岐阜（転入）'!P48-'岐阜（転出）'!P48</f>
        <v>-10</v>
      </c>
      <c r="Q48" s="24">
        <f>'岐阜（転入）'!Q48-'岐阜（転出）'!Q48</f>
        <v>55</v>
      </c>
      <c r="R48" s="24">
        <f>'岐阜（転入）'!R48-'岐阜（転出）'!R48</f>
        <v>39</v>
      </c>
      <c r="S48" s="24">
        <f>'岐阜（転入）'!S48-'岐阜（転出）'!S48</f>
        <v>61</v>
      </c>
      <c r="T48" s="24">
        <f>'岐阜（転入）'!T48-'岐阜（転出）'!T48</f>
        <v>20</v>
      </c>
      <c r="U48" s="24">
        <f>'岐阜（転入）'!U48-'岐阜（転出）'!U48</f>
        <v>19</v>
      </c>
      <c r="V48" s="24">
        <f>'岐阜（転入）'!V48-'岐阜（転出）'!V48</f>
        <v>61</v>
      </c>
      <c r="W48" s="24">
        <f>'岐阜（転入）'!W48-'岐阜（転出）'!W48</f>
        <v>-26</v>
      </c>
      <c r="X48" s="24">
        <f>'岐阜（転入）'!X48-'岐阜（転出）'!X48</f>
        <v>15</v>
      </c>
      <c r="Y48" s="24">
        <f>'岐阜（転入）'!Y48-'岐阜（転出）'!Y48</f>
        <v>-37</v>
      </c>
      <c r="Z48" s="24">
        <f>'岐阜（転入）'!Z48-'岐阜（転出）'!Z48</f>
        <v>7</v>
      </c>
      <c r="AA48" s="24">
        <f>'岐阜（転入）'!AA48-'岐阜（転出）'!AA48</f>
        <v>-22</v>
      </c>
      <c r="AB48" s="24">
        <f>'岐阜（転入）'!AB48-'岐阜（転出）'!AB48</f>
        <v>-11</v>
      </c>
      <c r="AC48" s="24">
        <f>'岐阜（転入）'!AC48-'岐阜（転出）'!AC48</f>
        <v>-7</v>
      </c>
      <c r="AD48" s="24">
        <f>'岐阜（転入）'!AD48-'岐阜（転出）'!AD48</f>
        <v>-6</v>
      </c>
      <c r="AE48" s="24">
        <f>'岐阜（転入）'!AE48-'岐阜（転出）'!AE48</f>
        <v>0</v>
      </c>
      <c r="AF48" s="24">
        <f>'岐阜（転入）'!AF48-'岐阜（転出）'!AF48</f>
        <v>-15</v>
      </c>
      <c r="AG48" s="24">
        <f>'岐阜（転入）'!AG48-'岐阜（転出）'!AG48</f>
        <v>26</v>
      </c>
      <c r="AH48" s="24">
        <f>'岐阜（転入）'!AH48-'岐阜（転出）'!AH48</f>
        <v>14</v>
      </c>
      <c r="AI48" s="24">
        <f>'岐阜（転入）'!AI48-'岐阜（転出）'!AI48</f>
        <v>19</v>
      </c>
      <c r="AJ48" s="24">
        <f>'岐阜（転入）'!AJ48-'岐阜（転出）'!AJ48</f>
        <v>7</v>
      </c>
      <c r="AK48" s="24">
        <f>'岐阜（転入）'!AK48-'岐阜（転出）'!AK48</f>
        <v>3</v>
      </c>
      <c r="AL48" s="24">
        <f>'岐阜（転入）'!AL48-'岐阜（転出）'!AL48</f>
        <v>21</v>
      </c>
      <c r="AM48" s="24">
        <f>'岐阜（転入）'!AM48-'岐阜（転出）'!AM48</f>
        <v>13</v>
      </c>
      <c r="AN48" s="24">
        <f>'岐阜（転入）'!AN48-'岐阜（転出）'!AN48</f>
        <v>3</v>
      </c>
      <c r="AO48" s="24">
        <f>'岐阜（転入）'!AO48-'岐阜（転出）'!AO48</f>
        <v>1</v>
      </c>
      <c r="AP48" s="24">
        <f>'岐阜（転入）'!AP48-'岐阜（転出）'!AP48</f>
        <v>-5</v>
      </c>
      <c r="AQ48" s="24">
        <f>'岐阜（転入）'!AQ48-'岐阜（転出）'!AQ48</f>
        <v>9</v>
      </c>
      <c r="AR48" s="24">
        <f>'岐阜（転入）'!AR48-'岐阜（転出）'!AR48</f>
        <v>3</v>
      </c>
      <c r="AS48" s="24">
        <f>'岐阜（転入）'!AS48-'岐阜（転出）'!AS48</f>
        <v>-27</v>
      </c>
      <c r="AT48" s="24">
        <f>'岐阜（転入）'!AT48-'岐阜（転出）'!AT48</f>
        <v>2</v>
      </c>
      <c r="AU48" s="24">
        <f>'岐阜（転入）'!AU48-'岐阜（転出）'!AU48</f>
        <v>20</v>
      </c>
      <c r="AV48" s="24">
        <f>'岐阜（転入）'!AV48-'岐阜（転出）'!AV48</f>
        <v>-13</v>
      </c>
      <c r="AW48" s="24">
        <f>'岐阜（転入）'!AW48-'岐阜（転出）'!AW48</f>
        <v>4</v>
      </c>
      <c r="AX48" s="18">
        <f>'岐阜（転入）'!AX48-'岐阜（転出）'!AX48</f>
        <v>-20</v>
      </c>
      <c r="AY48" s="18">
        <f>'岐阜（転入）'!AY48-'岐阜（転出）'!AY48</f>
        <v>6</v>
      </c>
      <c r="AZ48" s="18">
        <f>'岐阜（転入）'!AZ48-'岐阜（転出）'!AZ48</f>
        <v>-2</v>
      </c>
      <c r="BA48" s="18">
        <f>'岐阜（転入）'!BA48-'岐阜（転出）'!BA48</f>
        <v>-13</v>
      </c>
      <c r="BB48" s="18">
        <f>'岐阜（転入）'!BB48-'岐阜（転出）'!BB48</f>
        <v>7</v>
      </c>
    </row>
    <row r="49" spans="1:54" x14ac:dyDescent="0.15">
      <c r="A49" s="34" t="s">
        <v>62</v>
      </c>
      <c r="B49" s="41">
        <f>'岐阜（転入）'!B49-'岐阜（転出）'!B49</f>
        <v>463</v>
      </c>
      <c r="C49" s="24">
        <f>'岐阜（転入）'!C49-'岐阜（転出）'!C49</f>
        <v>165</v>
      </c>
      <c r="D49" s="24">
        <f>'岐阜（転入）'!D49-'岐阜（転出）'!D49</f>
        <v>98</v>
      </c>
      <c r="E49" s="24">
        <f>'岐阜（転入）'!E49-'岐阜（転出）'!E49</f>
        <v>17</v>
      </c>
      <c r="F49" s="24">
        <f>'岐阜（転入）'!F49-'岐阜（転出）'!F49</f>
        <v>-83</v>
      </c>
      <c r="G49" s="24">
        <f>'岐阜（転入）'!G49-'岐阜（転出）'!G49</f>
        <v>-92</v>
      </c>
      <c r="H49" s="24">
        <f>'岐阜（転入）'!H49-'岐阜（転出）'!H49</f>
        <v>-72</v>
      </c>
      <c r="I49" s="24">
        <f>'岐阜（転入）'!I49-'岐阜（転出）'!I49</f>
        <v>-117</v>
      </c>
      <c r="J49" s="24">
        <f>'岐阜（転入）'!J49-'岐阜（転出）'!J49</f>
        <v>-147</v>
      </c>
      <c r="K49" s="24">
        <f>'岐阜（転入）'!K49-'岐阜（転出）'!K49</f>
        <v>-78</v>
      </c>
      <c r="L49" s="24">
        <f>'岐阜（転入）'!L49-'岐阜（転出）'!L49</f>
        <v>-141</v>
      </c>
      <c r="M49" s="24">
        <f>'岐阜（転入）'!M49-'岐阜（転出）'!M49</f>
        <v>47</v>
      </c>
      <c r="N49" s="24">
        <f>'岐阜（転入）'!N49-'岐阜（転出）'!N49</f>
        <v>19</v>
      </c>
      <c r="O49" s="24">
        <f>'岐阜（転入）'!O49-'岐阜（転出）'!O49</f>
        <v>57</v>
      </c>
      <c r="P49" s="24">
        <f>'岐阜（転入）'!P49-'岐阜（転出）'!P49</f>
        <v>26</v>
      </c>
      <c r="Q49" s="24">
        <f>'岐阜（転入）'!Q49-'岐阜（転出）'!Q49</f>
        <v>90</v>
      </c>
      <c r="R49" s="24">
        <f>'岐阜（転入）'!R49-'岐阜（転出）'!R49</f>
        <v>38</v>
      </c>
      <c r="S49" s="24">
        <f>'岐阜（転入）'!S49-'岐阜（転出）'!S49</f>
        <v>67</v>
      </c>
      <c r="T49" s="24">
        <f>'岐阜（転入）'!T49-'岐阜（転出）'!T49</f>
        <v>69</v>
      </c>
      <c r="U49" s="24">
        <f>'岐阜（転入）'!U49-'岐阜（転出）'!U49</f>
        <v>45</v>
      </c>
      <c r="V49" s="24">
        <f>'岐阜（転入）'!V49-'岐阜（転出）'!V49</f>
        <v>73</v>
      </c>
      <c r="W49" s="24">
        <f>'岐阜（転入）'!W49-'岐阜（転出）'!W49</f>
        <v>64</v>
      </c>
      <c r="X49" s="24">
        <f>'岐阜（転入）'!X49-'岐阜（転出）'!X49</f>
        <v>39</v>
      </c>
      <c r="Y49" s="24">
        <f>'岐阜（転入）'!Y49-'岐阜（転出）'!Y49</f>
        <v>45</v>
      </c>
      <c r="Z49" s="24">
        <f>'岐阜（転入）'!Z49-'岐阜（転出）'!Z49</f>
        <v>-47</v>
      </c>
      <c r="AA49" s="24">
        <f>'岐阜（転入）'!AA49-'岐阜（転出）'!AA49</f>
        <v>-74</v>
      </c>
      <c r="AB49" s="24">
        <f>'岐阜（転入）'!AB49-'岐阜（転出）'!AB49</f>
        <v>-48</v>
      </c>
      <c r="AC49" s="24">
        <f>'岐阜（転入）'!AC49-'岐阜（転出）'!AC49</f>
        <v>9</v>
      </c>
      <c r="AD49" s="24">
        <f>'岐阜（転入）'!AD49-'岐阜（転出）'!AD49</f>
        <v>-13</v>
      </c>
      <c r="AE49" s="24">
        <f>'岐阜（転入）'!AE49-'岐阜（転出）'!AE49</f>
        <v>0</v>
      </c>
      <c r="AF49" s="24">
        <f>'岐阜（転入）'!AF49-'岐阜（転出）'!AF49</f>
        <v>7</v>
      </c>
      <c r="AG49" s="24">
        <f>'岐阜（転入）'!AG49-'岐阜（転出）'!AG49</f>
        <v>-30</v>
      </c>
      <c r="AH49" s="24">
        <f>'岐阜（転入）'!AH49-'岐阜（転出）'!AH49</f>
        <v>-31</v>
      </c>
      <c r="AI49" s="24">
        <f>'岐阜（転入）'!AI49-'岐阜（転出）'!AI49</f>
        <v>1</v>
      </c>
      <c r="AJ49" s="24">
        <f>'岐阜（転入）'!AJ49-'岐阜（転出）'!AJ49</f>
        <v>1</v>
      </c>
      <c r="AK49" s="24">
        <f>'岐阜（転入）'!AK49-'岐阜（転出）'!AK49</f>
        <v>2</v>
      </c>
      <c r="AL49" s="24">
        <f>'岐阜（転入）'!AL49-'岐阜（転出）'!AL49</f>
        <v>43</v>
      </c>
      <c r="AM49" s="24">
        <f>'岐阜（転入）'!AM49-'岐阜（転出）'!AM49</f>
        <v>49</v>
      </c>
      <c r="AN49" s="24">
        <f>'岐阜（転入）'!AN49-'岐阜（転出）'!AN49</f>
        <v>54</v>
      </c>
      <c r="AO49" s="24">
        <f>'岐阜（転入）'!AO49-'岐阜（転出）'!AO49</f>
        <v>-18</v>
      </c>
      <c r="AP49" s="24">
        <f>'岐阜（転入）'!AP49-'岐阜（転出）'!AP49</f>
        <v>1</v>
      </c>
      <c r="AQ49" s="24">
        <f>'岐阜（転入）'!AQ49-'岐阜（転出）'!AQ49</f>
        <v>-17</v>
      </c>
      <c r="AR49" s="24">
        <f>'岐阜（転入）'!AR49-'岐阜（転出）'!AR49</f>
        <v>-6</v>
      </c>
      <c r="AS49" s="24">
        <f>'岐阜（転入）'!AS49-'岐阜（転出）'!AS49</f>
        <v>-44</v>
      </c>
      <c r="AT49" s="24">
        <f>'岐阜（転入）'!AT49-'岐阜（転出）'!AT49</f>
        <v>-4</v>
      </c>
      <c r="AU49" s="24">
        <f>'岐阜（転入）'!AU49-'岐阜（転出）'!AU49</f>
        <v>-24</v>
      </c>
      <c r="AV49" s="24">
        <f>'岐阜（転入）'!AV49-'岐阜（転出）'!AV49</f>
        <v>7</v>
      </c>
      <c r="AW49" s="24">
        <f>'岐阜（転入）'!AW49-'岐阜（転出）'!AW49</f>
        <v>-9</v>
      </c>
      <c r="AX49" s="18">
        <f>'岐阜（転入）'!AX49-'岐阜（転出）'!AX49</f>
        <v>-7</v>
      </c>
      <c r="AY49" s="18">
        <f>'岐阜（転入）'!AY49-'岐阜（転出）'!AY49</f>
        <v>16</v>
      </c>
      <c r="AZ49" s="18">
        <f>'岐阜（転入）'!AZ49-'岐阜（転出）'!AZ49</f>
        <v>-40</v>
      </c>
      <c r="BA49" s="18">
        <f>'岐阜（転入）'!BA49-'岐阜（転出）'!BA49</f>
        <v>-19</v>
      </c>
      <c r="BB49" s="18">
        <f>'岐阜（転入）'!BB49-'岐阜（転出）'!BB49</f>
        <v>6</v>
      </c>
    </row>
    <row r="50" spans="1:54" x14ac:dyDescent="0.15">
      <c r="A50" s="34" t="s">
        <v>63</v>
      </c>
      <c r="B50" s="41">
        <f>'岐阜（転入）'!B50-'岐阜（転出）'!B50</f>
        <v>580</v>
      </c>
      <c r="C50" s="24">
        <f>'岐阜（転入）'!C50-'岐阜（転出）'!C50</f>
        <v>236</v>
      </c>
      <c r="D50" s="24">
        <f>'岐阜（転入）'!D50-'岐阜（転出）'!D50</f>
        <v>189</v>
      </c>
      <c r="E50" s="24">
        <f>'岐阜（転入）'!E50-'岐阜（転出）'!E50</f>
        <v>66</v>
      </c>
      <c r="F50" s="24">
        <f>'岐阜（転入）'!F50-'岐阜（転出）'!F50</f>
        <v>-103</v>
      </c>
      <c r="G50" s="24">
        <f>'岐阜（転入）'!G50-'岐阜（転出）'!G50</f>
        <v>-191</v>
      </c>
      <c r="H50" s="24">
        <f>'岐阜（転入）'!H50-'岐阜（転出）'!H50</f>
        <v>-146</v>
      </c>
      <c r="I50" s="24">
        <f>'岐阜（転入）'!I50-'岐阜（転出）'!I50</f>
        <v>-64</v>
      </c>
      <c r="J50" s="24">
        <f>'岐阜（転入）'!J50-'岐阜（転出）'!J50</f>
        <v>-165</v>
      </c>
      <c r="K50" s="24">
        <f>'岐阜（転入）'!K50-'岐阜（転出）'!K50</f>
        <v>-76</v>
      </c>
      <c r="L50" s="24">
        <f>'岐阜（転入）'!L50-'岐阜（転出）'!L50</f>
        <v>-77</v>
      </c>
      <c r="M50" s="24">
        <f>'岐阜（転入）'!M50-'岐阜（転出）'!M50</f>
        <v>-88</v>
      </c>
      <c r="N50" s="24">
        <f>'岐阜（転入）'!N50-'岐阜（転出）'!N50</f>
        <v>-22</v>
      </c>
      <c r="O50" s="24">
        <f>'岐阜（転入）'!O50-'岐阜（転出）'!O50</f>
        <v>27</v>
      </c>
      <c r="P50" s="24">
        <f>'岐阜（転入）'!P50-'岐阜（転出）'!P50</f>
        <v>64</v>
      </c>
      <c r="Q50" s="24">
        <f>'岐阜（転入）'!Q50-'岐阜（転出）'!Q50</f>
        <v>21</v>
      </c>
      <c r="R50" s="24">
        <f>'岐阜（転入）'!R50-'岐阜（転出）'!R50</f>
        <v>186</v>
      </c>
      <c r="S50" s="24">
        <f>'岐阜（転入）'!S50-'岐阜（転出）'!S50</f>
        <v>112</v>
      </c>
      <c r="T50" s="24">
        <f>'岐阜（転入）'!T50-'岐阜（転出）'!T50</f>
        <v>115</v>
      </c>
      <c r="U50" s="24">
        <f>'岐阜（転入）'!U50-'岐阜（転出）'!U50</f>
        <v>60</v>
      </c>
      <c r="V50" s="24">
        <f>'岐阜（転入）'!V50-'岐阜（転出）'!V50</f>
        <v>117</v>
      </c>
      <c r="W50" s="24">
        <f>'岐阜（転入）'!W50-'岐阜（転出）'!W50</f>
        <v>73</v>
      </c>
      <c r="X50" s="24">
        <f>'岐阜（転入）'!X50-'岐阜（転出）'!X50</f>
        <v>36</v>
      </c>
      <c r="Y50" s="24">
        <f>'岐阜（転入）'!Y50-'岐阜（転出）'!Y50</f>
        <v>29</v>
      </c>
      <c r="Z50" s="24">
        <f>'岐阜（転入）'!Z50-'岐阜（転出）'!Z50</f>
        <v>-46</v>
      </c>
      <c r="AA50" s="24">
        <f>'岐阜（転入）'!AA50-'岐阜（転出）'!AA50</f>
        <v>7</v>
      </c>
      <c r="AB50" s="24">
        <f>'岐阜（転入）'!AB50-'岐阜（転出）'!AB50</f>
        <v>12</v>
      </c>
      <c r="AC50" s="24">
        <f>'岐阜（転入）'!AC50-'岐阜（転出）'!AC50</f>
        <v>26</v>
      </c>
      <c r="AD50" s="24">
        <f>'岐阜（転入）'!AD50-'岐阜（転出）'!AD50</f>
        <v>-7</v>
      </c>
      <c r="AE50" s="24">
        <f>'岐阜（転入）'!AE50-'岐阜（転出）'!AE50</f>
        <v>-19</v>
      </c>
      <c r="AF50" s="24">
        <f>'岐阜（転入）'!AF50-'岐阜（転出）'!AF50</f>
        <v>-66</v>
      </c>
      <c r="AG50" s="24">
        <f>'岐阜（転入）'!AG50-'岐阜（転出）'!AG50</f>
        <v>-37</v>
      </c>
      <c r="AH50" s="24">
        <f>'岐阜（転入）'!AH50-'岐阜（転出）'!AH50</f>
        <v>16</v>
      </c>
      <c r="AI50" s="24">
        <f>'岐阜（転入）'!AI50-'岐阜（転出）'!AI50</f>
        <v>17</v>
      </c>
      <c r="AJ50" s="24">
        <f>'岐阜（転入）'!AJ50-'岐阜（転出）'!AJ50</f>
        <v>-45</v>
      </c>
      <c r="AK50" s="24">
        <f>'岐阜（転入）'!AK50-'岐阜（転出）'!AK50</f>
        <v>-23</v>
      </c>
      <c r="AL50" s="24">
        <f>'岐阜（転入）'!AL50-'岐阜（転出）'!AL50</f>
        <v>31</v>
      </c>
      <c r="AM50" s="24">
        <f>'岐阜（転入）'!AM50-'岐阜（転出）'!AM50</f>
        <v>9</v>
      </c>
      <c r="AN50" s="24">
        <f>'岐阜（転入）'!AN50-'岐阜（転出）'!AN50</f>
        <v>34</v>
      </c>
      <c r="AO50" s="24">
        <f>'岐阜（転入）'!AO50-'岐阜（転出）'!AO50</f>
        <v>-25</v>
      </c>
      <c r="AP50" s="24">
        <f>'岐阜（転入）'!AP50-'岐阜（転出）'!AP50</f>
        <v>30</v>
      </c>
      <c r="AQ50" s="24">
        <f>'岐阜（転入）'!AQ50-'岐阜（転出）'!AQ50</f>
        <v>18</v>
      </c>
      <c r="AR50" s="24">
        <f>'岐阜（転入）'!AR50-'岐阜（転出）'!AR50</f>
        <v>3</v>
      </c>
      <c r="AS50" s="24">
        <f>'岐阜（転入）'!AS50-'岐阜（転出）'!AS50</f>
        <v>1</v>
      </c>
      <c r="AT50" s="24">
        <f>'岐阜（転入）'!AT50-'岐阜（転出）'!AT50</f>
        <v>8</v>
      </c>
      <c r="AU50" s="24">
        <f>'岐阜（転入）'!AU50-'岐阜（転出）'!AU50</f>
        <v>-10</v>
      </c>
      <c r="AV50" s="24">
        <f>'岐阜（転入）'!AV50-'岐阜（転出）'!AV50</f>
        <v>-1</v>
      </c>
      <c r="AW50" s="24">
        <f>'岐阜（転入）'!AW50-'岐阜（転出）'!AW50</f>
        <v>-9</v>
      </c>
      <c r="AX50" s="18">
        <f>'岐阜（転入）'!AX50-'岐阜（転出）'!AX50</f>
        <v>-2</v>
      </c>
      <c r="AY50" s="18">
        <f>'岐阜（転入）'!AY50-'岐阜（転出）'!AY50</f>
        <v>14</v>
      </c>
      <c r="AZ50" s="18">
        <f>'岐阜（転入）'!AZ50-'岐阜（転出）'!AZ50</f>
        <v>-9</v>
      </c>
      <c r="BA50" s="18">
        <f>'岐阜（転入）'!BA50-'岐阜（転出）'!BA50</f>
        <v>-23</v>
      </c>
      <c r="BB50" s="18">
        <f>'岐阜（転入）'!BB50-'岐阜（転出）'!BB50</f>
        <v>-2</v>
      </c>
    </row>
    <row r="51" spans="1:54" ht="15" thickBot="1" x14ac:dyDescent="0.2">
      <c r="A51" s="34" t="s">
        <v>64</v>
      </c>
      <c r="B51" s="41"/>
      <c r="C51" s="24"/>
      <c r="D51" s="24"/>
      <c r="E51" s="24">
        <f>'岐阜（転入）'!E51-'岐阜（転出）'!E51</f>
        <v>53</v>
      </c>
      <c r="F51" s="24">
        <f>'岐阜（転入）'!F51-'岐阜（転出）'!F51</f>
        <v>-1</v>
      </c>
      <c r="G51" s="24">
        <f>'岐阜（転入）'!G51-'岐阜（転出）'!G51</f>
        <v>-75</v>
      </c>
      <c r="H51" s="24">
        <f>'岐阜（転入）'!H51-'岐阜（転出）'!H51</f>
        <v>42</v>
      </c>
      <c r="I51" s="24">
        <f>'岐阜（転入）'!I51-'岐阜（転出）'!I51</f>
        <v>87</v>
      </c>
      <c r="J51" s="24">
        <f>'岐阜（転入）'!J51-'岐阜（転出）'!J51</f>
        <v>77</v>
      </c>
      <c r="K51" s="24">
        <f>'岐阜（転入）'!K51-'岐阜（転出）'!K51</f>
        <v>1</v>
      </c>
      <c r="L51" s="24">
        <f>'岐阜（転入）'!L51-'岐阜（転出）'!L51</f>
        <v>37</v>
      </c>
      <c r="M51" s="24">
        <f>'岐阜（転入）'!M51-'岐阜（転出）'!M51</f>
        <v>28</v>
      </c>
      <c r="N51" s="24">
        <f>'岐阜（転入）'!N51-'岐阜（転出）'!N51</f>
        <v>-12</v>
      </c>
      <c r="O51" s="24">
        <f>'岐阜（転入）'!O51-'岐阜（転出）'!O51</f>
        <v>56</v>
      </c>
      <c r="P51" s="24">
        <f>'岐阜（転入）'!P51-'岐阜（転出）'!P51</f>
        <v>-46</v>
      </c>
      <c r="Q51" s="24">
        <f>'岐阜（転入）'!Q51-'岐阜（転出）'!Q51</f>
        <v>60</v>
      </c>
      <c r="R51" s="24">
        <f>'岐阜（転入）'!R51-'岐阜（転出）'!R51</f>
        <v>-13</v>
      </c>
      <c r="S51" s="24">
        <f>'岐阜（転入）'!S51-'岐阜（転出）'!S51</f>
        <v>-10</v>
      </c>
      <c r="T51" s="24">
        <f>'岐阜（転入）'!T51-'岐阜（転出）'!T51</f>
        <v>11</v>
      </c>
      <c r="U51" s="24">
        <f>'岐阜（転入）'!U51-'岐阜（転出）'!U51</f>
        <v>10</v>
      </c>
      <c r="V51" s="24">
        <f>'岐阜（転入）'!V51-'岐阜（転出）'!V51</f>
        <v>35</v>
      </c>
      <c r="W51" s="24">
        <f>'岐阜（転入）'!W51-'岐阜（転出）'!W51</f>
        <v>64</v>
      </c>
      <c r="X51" s="24">
        <f>'岐阜（転入）'!X51-'岐阜（転出）'!X51</f>
        <v>74</v>
      </c>
      <c r="Y51" s="24">
        <f>'岐阜（転入）'!Y51-'岐阜（転出）'!Y51</f>
        <v>40</v>
      </c>
      <c r="Z51" s="24">
        <f>'岐阜（転入）'!Z51-'岐阜（転出）'!Z51</f>
        <v>35</v>
      </c>
      <c r="AA51" s="24">
        <f>'岐阜（転入）'!AA51-'岐阜（転出）'!AA51</f>
        <v>31</v>
      </c>
      <c r="AB51" s="24">
        <f>'岐阜（転入）'!AB51-'岐阜（転出）'!AB51</f>
        <v>24</v>
      </c>
      <c r="AC51" s="24">
        <f>'岐阜（転入）'!AC51-'岐阜（転出）'!AC51</f>
        <v>45</v>
      </c>
      <c r="AD51" s="24">
        <f>'岐阜（転入）'!AD51-'岐阜（転出）'!AD51</f>
        <v>-10</v>
      </c>
      <c r="AE51" s="24">
        <f>'岐阜（転入）'!AE51-'岐阜（転出）'!AE51</f>
        <v>-3</v>
      </c>
      <c r="AF51" s="24">
        <f>'岐阜（転入）'!AF51-'岐阜（転出）'!AF51</f>
        <v>-44</v>
      </c>
      <c r="AG51" s="24">
        <f>'岐阜（転入）'!AG51-'岐阜（転出）'!AG51</f>
        <v>20</v>
      </c>
      <c r="AH51" s="24">
        <f>'岐阜（転入）'!AH51-'岐阜（転出）'!AH51</f>
        <v>-32</v>
      </c>
      <c r="AI51" s="24">
        <f>'岐阜（転入）'!AI51-'岐阜（転出）'!AI51</f>
        <v>37</v>
      </c>
      <c r="AJ51" s="24">
        <f>'岐阜（転入）'!AJ51-'岐阜（転出）'!AJ51</f>
        <v>-59</v>
      </c>
      <c r="AK51" s="24">
        <f>'岐阜（転入）'!AK51-'岐阜（転出）'!AK51</f>
        <v>65</v>
      </c>
      <c r="AL51" s="24">
        <f>'岐阜（転入）'!AL51-'岐阜（転出）'!AL51</f>
        <v>113</v>
      </c>
      <c r="AM51" s="24">
        <f>'岐阜（転入）'!AM51-'岐阜（転出）'!AM51</f>
        <v>37</v>
      </c>
      <c r="AN51" s="24">
        <f>'岐阜（転入）'!AN51-'岐阜（転出）'!AN51</f>
        <v>68</v>
      </c>
      <c r="AO51" s="24">
        <f>'岐阜（転入）'!AO51-'岐阜（転出）'!AO51</f>
        <v>-24</v>
      </c>
      <c r="AP51" s="24">
        <f>'岐阜（転入）'!AP51-'岐阜（転出）'!AP51</f>
        <v>116</v>
      </c>
      <c r="AQ51" s="24">
        <f>'岐阜（転入）'!AQ51-'岐阜（転出）'!AQ51</f>
        <v>119</v>
      </c>
      <c r="AR51" s="24">
        <f>'岐阜（転入）'!AR51-'岐阜（転出）'!AR51</f>
        <v>11</v>
      </c>
      <c r="AS51" s="24">
        <f>'岐阜（転入）'!AS51-'岐阜（転出）'!AS51</f>
        <v>70</v>
      </c>
      <c r="AT51" s="24">
        <f>'岐阜（転入）'!AT51-'岐阜（転出）'!AT51</f>
        <v>-16</v>
      </c>
      <c r="AU51" s="24">
        <f>'岐阜（転入）'!AU51-'岐阜（転出）'!AU51</f>
        <v>21</v>
      </c>
      <c r="AV51" s="24">
        <f>'岐阜（転入）'!AV51-'岐阜（転出）'!AV51</f>
        <v>50</v>
      </c>
      <c r="AW51" s="24">
        <f>'岐阜（転入）'!AW51-'岐阜（転出）'!AW51</f>
        <v>-26</v>
      </c>
      <c r="AX51" s="18">
        <f>'岐阜（転入）'!AX51-'岐阜（転出）'!AX51</f>
        <v>42</v>
      </c>
      <c r="AY51" s="18">
        <f>'岐阜（転入）'!AY51-'岐阜（転出）'!AY51</f>
        <v>-13</v>
      </c>
      <c r="AZ51" s="18">
        <f>'岐阜（転入）'!AZ51-'岐阜（転出）'!AZ51</f>
        <v>-21</v>
      </c>
      <c r="BA51" s="18">
        <f>'岐阜（転入）'!BA51-'岐阜（転出）'!BA51</f>
        <v>-22</v>
      </c>
      <c r="BB51" s="18">
        <f>'岐阜（転入）'!BB51-'岐阜（転出）'!BB51</f>
        <v>18</v>
      </c>
    </row>
    <row r="52" spans="1:54" x14ac:dyDescent="0.15">
      <c r="A52" s="105" t="s">
        <v>65</v>
      </c>
      <c r="B52" s="42">
        <f>'岐阜（転入）'!B52-'岐阜（転出）'!B52</f>
        <v>-1681</v>
      </c>
      <c r="C52" s="30">
        <f>'岐阜（転入）'!C52-'岐阜（転出）'!C52</f>
        <v>-1460</v>
      </c>
      <c r="D52" s="30">
        <f>'岐阜（転入）'!D52-'岐阜（転出）'!D52</f>
        <v>-1504</v>
      </c>
      <c r="E52" s="30">
        <f>'岐阜（転入）'!E52-'岐阜（転出）'!E52</f>
        <v>-1662</v>
      </c>
      <c r="F52" s="30">
        <f>'岐阜（転入）'!F52-'岐阜（転出）'!F52</f>
        <v>-1196</v>
      </c>
      <c r="G52" s="30">
        <f>'岐阜（転入）'!G52-'岐阜（転出）'!G52</f>
        <v>-1113</v>
      </c>
      <c r="H52" s="30">
        <f>'岐阜（転入）'!H52-'岐阜（転出）'!H52</f>
        <v>-1189</v>
      </c>
      <c r="I52" s="30">
        <f>'岐阜（転入）'!I52-'岐阜（転出）'!I52</f>
        <v>-1373</v>
      </c>
      <c r="J52" s="30">
        <f>'岐阜（転入）'!J52-'岐阜（転出）'!J52</f>
        <v>-1333</v>
      </c>
      <c r="K52" s="30">
        <f>'岐阜（転入）'!K52-'岐阜（転出）'!K52</f>
        <v>-1746</v>
      </c>
      <c r="L52" s="30">
        <f>'岐阜（転入）'!L52-'岐阜（転出）'!L52</f>
        <v>-1475</v>
      </c>
      <c r="M52" s="30">
        <f>'岐阜（転入）'!M52-'岐阜（転出）'!M52</f>
        <v>-1441</v>
      </c>
      <c r="N52" s="30">
        <f>'岐阜（転入）'!N52-'岐阜（転出）'!N52</f>
        <v>-1482</v>
      </c>
      <c r="O52" s="30">
        <f>'岐阜（転入）'!O52-'岐阜（転出）'!O52</f>
        <v>-1610</v>
      </c>
      <c r="P52" s="30">
        <f>'岐阜（転入）'!P52-'岐阜（転出）'!P52</f>
        <v>-1596</v>
      </c>
      <c r="Q52" s="30">
        <f>'岐阜（転入）'!Q52-'岐阜（転出）'!Q52</f>
        <v>-1435</v>
      </c>
      <c r="R52" s="30">
        <f>'岐阜（転入）'!R52-'岐阜（転出）'!R52</f>
        <v>-1963</v>
      </c>
      <c r="S52" s="30">
        <f>'岐阜（転入）'!S52-'岐阜（転出）'!S52</f>
        <v>-2056</v>
      </c>
      <c r="T52" s="30">
        <f>'岐阜（転入）'!T52-'岐阜（転出）'!T52</f>
        <v>-1657</v>
      </c>
      <c r="U52" s="30">
        <f>'岐阜（転入）'!U52-'岐阜（転出）'!U52</f>
        <v>-1445</v>
      </c>
      <c r="V52" s="30">
        <f>'岐阜（転入）'!V52-'岐阜（転出）'!V52</f>
        <v>-1481</v>
      </c>
      <c r="W52" s="30">
        <f>'岐阜（転入）'!W52-'岐阜（転出）'!W52</f>
        <v>-1158</v>
      </c>
      <c r="X52" s="30">
        <f>'岐阜（転入）'!X52-'岐阜（転出）'!X52</f>
        <v>-976</v>
      </c>
      <c r="Y52" s="30">
        <f>'岐阜（転入）'!Y52-'岐阜（転出）'!Y52</f>
        <v>-915</v>
      </c>
      <c r="Z52" s="30">
        <f>'岐阜（転入）'!Z52-'岐阜（転出）'!Z52</f>
        <v>-628</v>
      </c>
      <c r="AA52" s="30">
        <f>'岐阜（転入）'!AA52-'岐阜（転出）'!AA52</f>
        <v>-492</v>
      </c>
      <c r="AB52" s="30">
        <f>'岐阜（転入）'!AB52-'岐阜（転出）'!AB52</f>
        <v>-772</v>
      </c>
      <c r="AC52" s="30">
        <f>'岐阜（転入）'!AC52-'岐阜（転出）'!AC52</f>
        <v>-1058</v>
      </c>
      <c r="AD52" s="30">
        <f>'岐阜（転入）'!AD52-'岐阜（転出）'!AD52</f>
        <v>-1188</v>
      </c>
      <c r="AE52" s="30">
        <f>'岐阜（転入）'!AE52-'岐阜（転出）'!AE52</f>
        <v>-1200</v>
      </c>
      <c r="AF52" s="30">
        <f>'岐阜（転入）'!AF52-'岐阜（転出）'!AF52</f>
        <v>-1193</v>
      </c>
      <c r="AG52" s="30">
        <f>'岐阜（転入）'!AG52-'岐阜（転出）'!AG52</f>
        <v>-1814</v>
      </c>
      <c r="AH52" s="30">
        <f>'岐阜（転入）'!AH52-'岐阜（転出）'!AH52</f>
        <v>-1598</v>
      </c>
      <c r="AI52" s="30">
        <f>'岐阜（転入）'!AI52-'岐阜（転出）'!AI52</f>
        <v>-1371</v>
      </c>
      <c r="AJ52" s="30">
        <f>'岐阜（転入）'!AJ52-'岐阜（転出）'!AJ52</f>
        <v>-1333</v>
      </c>
      <c r="AK52" s="30">
        <f>'岐阜（転入）'!AK52-'岐阜（転出）'!AK52</f>
        <v>-1408</v>
      </c>
      <c r="AL52" s="30">
        <f>'岐阜（転入）'!AL52-'岐阜（転出）'!AL52</f>
        <v>-1750</v>
      </c>
      <c r="AM52" s="30">
        <f>'岐阜（転入）'!AM52-'岐阜（転出）'!AM52</f>
        <v>-1944</v>
      </c>
      <c r="AN52" s="30">
        <f>'岐阜（転入）'!AN52-'岐阜（転出）'!AN52</f>
        <v>-1768</v>
      </c>
      <c r="AO52" s="30">
        <f>'岐阜（転入）'!AO52-'岐阜（転出）'!AO52</f>
        <v>-1845</v>
      </c>
      <c r="AP52" s="30">
        <f>'岐阜（転入）'!AP52-'岐阜（転出）'!AP52</f>
        <v>-1382</v>
      </c>
      <c r="AQ52" s="30">
        <f>'岐阜（転入）'!AQ52-'岐阜（転出）'!AQ52</f>
        <v>-749</v>
      </c>
      <c r="AR52" s="30">
        <f>'岐阜（転入）'!AR52-'岐阜（転出）'!AR52</f>
        <v>-1205</v>
      </c>
      <c r="AS52" s="30">
        <f>'岐阜（転入）'!AS52-'岐阜（転出）'!AS52</f>
        <v>-1676</v>
      </c>
      <c r="AT52" s="30">
        <f>'岐阜（転入）'!AT52-'岐阜（転出）'!AT52</f>
        <v>-1361</v>
      </c>
      <c r="AU52" s="30">
        <f>'岐阜（転入）'!AU52-'岐阜（転出）'!AU52</f>
        <v>-1775</v>
      </c>
      <c r="AV52" s="30">
        <f>'岐阜（転入）'!AV52-'岐阜（転出）'!AV52</f>
        <v>-2045</v>
      </c>
      <c r="AW52" s="30">
        <f>'岐阜（転入）'!AW52-'岐阜（転出）'!AW52</f>
        <v>-1916</v>
      </c>
      <c r="AX52" s="29">
        <f>'岐阜（転入）'!AX52-'岐阜（転出）'!AX52</f>
        <v>-2230</v>
      </c>
      <c r="AY52" s="29">
        <f>'岐阜（転入）'!AY52-'岐阜（転出）'!AY52</f>
        <v>-2453</v>
      </c>
      <c r="AZ52" s="29">
        <f>'岐阜（転入）'!AZ52-'岐阜（転出）'!AZ52</f>
        <v>-2060</v>
      </c>
      <c r="BA52" s="29">
        <f>'岐阜（転入）'!BA52-'岐阜（転出）'!BA52</f>
        <v>-1719</v>
      </c>
      <c r="BB52" s="29">
        <f>'岐阜（転入）'!BB52-'岐阜（転出）'!BB52</f>
        <v>-2068</v>
      </c>
    </row>
    <row r="53" spans="1:54" x14ac:dyDescent="0.15">
      <c r="A53" s="34" t="s">
        <v>66</v>
      </c>
      <c r="B53" s="41"/>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18"/>
      <c r="AY53" s="18"/>
      <c r="AZ53" s="18"/>
      <c r="BA53" s="18"/>
      <c r="BB53" s="18"/>
    </row>
    <row r="54" spans="1:54" ht="15" thickBot="1" x14ac:dyDescent="0.2">
      <c r="A54" s="106" t="s">
        <v>67</v>
      </c>
      <c r="B54" s="43">
        <f>'岐阜（転入）'!B54-'岐阜（転出）'!B54</f>
        <v>-596</v>
      </c>
      <c r="C54" s="32">
        <f>'岐阜（転入）'!C54-'岐阜（転出）'!C54</f>
        <v>-603</v>
      </c>
      <c r="D54" s="32">
        <f>'岐阜（転入）'!D54-'岐阜（転出）'!D54</f>
        <v>-606</v>
      </c>
      <c r="E54" s="32">
        <f>'岐阜（転入）'!E54-'岐阜（転出）'!E54</f>
        <v>-786</v>
      </c>
      <c r="F54" s="32">
        <f>'岐阜（転入）'!F54-'岐阜（転出）'!F54</f>
        <v>-527</v>
      </c>
      <c r="G54" s="32">
        <f>'岐阜（転入）'!G54-'岐阜（転出）'!G54</f>
        <v>-271</v>
      </c>
      <c r="H54" s="32">
        <f>'岐阜（転入）'!H54-'岐阜（転出）'!H54</f>
        <v>17</v>
      </c>
      <c r="I54" s="32">
        <f>'岐阜（転入）'!I54-'岐阜（転出）'!I54</f>
        <v>552</v>
      </c>
      <c r="J54" s="32">
        <f>'岐阜（転入）'!J54-'岐阜（転出）'!J54</f>
        <v>9</v>
      </c>
      <c r="K54" s="32">
        <f>'岐阜（転入）'!K54-'岐阜（転出）'!K54</f>
        <v>-44</v>
      </c>
      <c r="L54" s="32">
        <f>'岐阜（転入）'!L54-'岐阜（転出）'!L54</f>
        <v>134</v>
      </c>
      <c r="M54" s="32">
        <f>'岐阜（転入）'!M54-'岐阜（転出）'!M54</f>
        <v>-99</v>
      </c>
      <c r="N54" s="32">
        <f>'岐阜（転入）'!N54-'岐阜（転出）'!N54</f>
        <v>-283</v>
      </c>
      <c r="O54" s="32">
        <f>'岐阜（転入）'!O54-'岐阜（転出）'!O54</f>
        <v>-125</v>
      </c>
      <c r="P54" s="32">
        <f>'岐阜（転入）'!P54-'岐阜（転出）'!P54</f>
        <v>-263</v>
      </c>
      <c r="Q54" s="32">
        <f>'岐阜（転入）'!Q54-'岐阜（転出）'!Q54</f>
        <v>-199</v>
      </c>
      <c r="R54" s="32">
        <f>'岐阜（転入）'!R54-'岐阜（転出）'!R54</f>
        <v>240</v>
      </c>
      <c r="S54" s="32">
        <f>'岐阜（転入）'!S54-'岐阜（転出）'!S54</f>
        <v>35</v>
      </c>
      <c r="T54" s="32">
        <f>'岐阜（転入）'!T54-'岐阜（転出）'!T54</f>
        <v>64</v>
      </c>
      <c r="U54" s="32">
        <f>'岐阜（転入）'!U54-'岐阜（転出）'!U54</f>
        <v>-289</v>
      </c>
      <c r="V54" s="32">
        <f>'岐阜（転入）'!V54-'岐阜（転出）'!V54</f>
        <v>227</v>
      </c>
      <c r="W54" s="32">
        <f>'岐阜（転入）'!W54-'岐阜（転出）'!W54</f>
        <v>-259</v>
      </c>
      <c r="X54" s="32">
        <f>'岐阜（転入）'!X54-'岐阜（転出）'!X54</f>
        <v>-62</v>
      </c>
      <c r="Y54" s="32">
        <f>'岐阜（転入）'!Y54-'岐阜（転出）'!Y54</f>
        <v>-121</v>
      </c>
      <c r="Z54" s="32">
        <f>'岐阜（転入）'!Z54-'岐阜（転出）'!Z54</f>
        <v>64</v>
      </c>
      <c r="AA54" s="32">
        <f>'岐阜（転入）'!AA54-'岐阜（転出）'!AA54</f>
        <v>32</v>
      </c>
      <c r="AB54" s="32">
        <f>'岐阜（転入）'!AB54-'岐阜（転出）'!AB54</f>
        <v>-253</v>
      </c>
      <c r="AC54" s="32">
        <f>'岐阜（転入）'!AC54-'岐阜（転出）'!AC54</f>
        <v>-218</v>
      </c>
      <c r="AD54" s="32">
        <f>'岐阜（転入）'!AD54-'岐阜（転出）'!AD54</f>
        <v>-222</v>
      </c>
      <c r="AE54" s="32">
        <f>'岐阜（転入）'!AE54-'岐阜（転出）'!AE54</f>
        <v>-362</v>
      </c>
      <c r="AF54" s="32">
        <f>'岐阜（転入）'!AF54-'岐阜（転出）'!AF54</f>
        <v>-303</v>
      </c>
      <c r="AG54" s="32">
        <f>'岐阜（転入）'!AG54-'岐阜（転出）'!AG54</f>
        <v>-297</v>
      </c>
      <c r="AH54" s="32">
        <f>'岐阜（転入）'!AH54-'岐阜（転出）'!AH54</f>
        <v>-158</v>
      </c>
      <c r="AI54" s="32">
        <f>'岐阜（転入）'!AI54-'岐阜（転出）'!AI54</f>
        <v>-17</v>
      </c>
      <c r="AJ54" s="32">
        <f>'岐阜（転入）'!AJ54-'岐阜（転出）'!AJ54</f>
        <v>-212</v>
      </c>
      <c r="AK54" s="32">
        <f>'岐阜（転入）'!AK54-'岐阜（転出）'!AK54</f>
        <v>-111</v>
      </c>
      <c r="AL54" s="32">
        <f>'岐阜（転入）'!AL54-'岐阜（転出）'!AL54</f>
        <v>-37</v>
      </c>
      <c r="AM54" s="32">
        <f>'岐阜（転入）'!AM54-'岐阜（転出）'!AM54</f>
        <v>42</v>
      </c>
      <c r="AN54" s="32">
        <f>'岐阜（転入）'!AN54-'岐阜（転出）'!AN54</f>
        <v>-165</v>
      </c>
      <c r="AO54" s="32">
        <f>'岐阜（転入）'!AO54-'岐阜（転出）'!AO54</f>
        <v>-326</v>
      </c>
      <c r="AP54" s="32">
        <f>'岐阜（転入）'!AP54-'岐阜（転出）'!AP54</f>
        <v>-195</v>
      </c>
      <c r="AQ54" s="32">
        <f>'岐阜（転入）'!AQ54-'岐阜（転出）'!AQ54</f>
        <v>-358</v>
      </c>
      <c r="AR54" s="32">
        <f>'岐阜（転入）'!AR54-'岐阜（転出）'!AR54</f>
        <v>-308</v>
      </c>
      <c r="AS54" s="32">
        <f>'岐阜（転入）'!AS54-'岐阜（転出）'!AS54</f>
        <v>-387</v>
      </c>
      <c r="AT54" s="32">
        <f>'岐阜（転入）'!AT54-'岐阜（転出）'!AT54</f>
        <v>-266</v>
      </c>
      <c r="AU54" s="32">
        <f>'岐阜（転入）'!AU54-'岐阜（転出）'!AU54</f>
        <v>-242</v>
      </c>
      <c r="AV54" s="32">
        <f>'岐阜（転入）'!AV54-'岐阜（転出）'!AV54</f>
        <v>-358</v>
      </c>
      <c r="AW54" s="32">
        <f>'岐阜（転入）'!AW54-'岐阜（転出）'!AW54</f>
        <v>-261</v>
      </c>
      <c r="AX54" s="31">
        <f>'岐阜（転入）'!AX54-'岐阜（転出）'!AX54</f>
        <v>-630</v>
      </c>
      <c r="AY54" s="31">
        <f>'岐阜（転入）'!AY54-'岐阜（転出）'!AY54</f>
        <v>-413</v>
      </c>
      <c r="AZ54" s="31">
        <f>'岐阜（転入）'!AZ54-'岐阜（転出）'!AZ54</f>
        <v>-398</v>
      </c>
      <c r="BA54" s="31">
        <f>'岐阜（転入）'!BA54-'岐阜（転出）'!BA54</f>
        <v>-409</v>
      </c>
      <c r="BB54" s="31">
        <f>'岐阜（転入）'!BB54-'岐阜（転出）'!BB54</f>
        <v>-483</v>
      </c>
    </row>
    <row r="55" spans="1:54" ht="15" thickBot="1" x14ac:dyDescent="0.2">
      <c r="A55" s="44" t="s">
        <v>68</v>
      </c>
      <c r="B55" s="40">
        <f>'岐阜（転入）'!B55-'岐阜（転出）'!B55</f>
        <v>-2853</v>
      </c>
      <c r="C55" s="28">
        <f>'岐阜（転入）'!C55-'岐阜（転出）'!C55</f>
        <v>-3174</v>
      </c>
      <c r="D55" s="28">
        <f>'岐阜（転入）'!D55-'岐阜（転出）'!D55</f>
        <v>-2034</v>
      </c>
      <c r="E55" s="28">
        <f>'岐阜（転入）'!E55-'岐阜（転出）'!E55</f>
        <v>-1667</v>
      </c>
      <c r="F55" s="28">
        <f>'岐阜（転入）'!F55-'岐阜（転出）'!F55</f>
        <v>-213</v>
      </c>
      <c r="G55" s="28">
        <f>'岐阜（転入）'!G55-'岐阜（転出）'!G55</f>
        <v>73</v>
      </c>
      <c r="H55" s="28">
        <f>'岐阜（転入）'!H55-'岐阜（転出）'!H55</f>
        <v>759</v>
      </c>
      <c r="I55" s="28">
        <f>'岐阜（転入）'!I55-'岐阜（転出）'!I55</f>
        <v>-145</v>
      </c>
      <c r="J55" s="28">
        <f>'岐阜（転入）'!J55-'岐阜（転出）'!J55</f>
        <v>223</v>
      </c>
      <c r="K55" s="28">
        <f>'岐阜（転入）'!K55-'岐阜（転出）'!K55</f>
        <v>472</v>
      </c>
      <c r="L55" s="28">
        <f>'岐阜（転入）'!L55-'岐阜（転出）'!L55</f>
        <v>547</v>
      </c>
      <c r="M55" s="28">
        <f>'岐阜（転入）'!M55-'岐阜（転出）'!M55</f>
        <v>190</v>
      </c>
      <c r="N55" s="28">
        <f>'岐阜（転入）'!N55-'岐阜（転出）'!N55</f>
        <v>622</v>
      </c>
      <c r="O55" s="28">
        <f>'岐阜（転入）'!O55-'岐阜（転出）'!O55</f>
        <v>-812</v>
      </c>
      <c r="P55" s="28">
        <f>'岐阜（転入）'!P55-'岐阜（転出）'!P55</f>
        <v>-924</v>
      </c>
      <c r="Q55" s="28">
        <f>'岐阜（転入）'!Q55-'岐阜（転出）'!Q55</f>
        <v>-1220</v>
      </c>
      <c r="R55" s="28">
        <f>'岐阜（転入）'!R55-'岐阜（転出）'!R55</f>
        <v>-2179</v>
      </c>
      <c r="S55" s="28">
        <f>'岐阜（転入）'!S55-'岐阜（転出）'!S55</f>
        <v>-1190</v>
      </c>
      <c r="T55" s="28">
        <f>'岐阜（転入）'!T55-'岐阜（転出）'!T55</f>
        <v>-388</v>
      </c>
      <c r="U55" s="28">
        <f>'岐阜（転入）'!U55-'岐阜（転出）'!U55</f>
        <v>-257</v>
      </c>
      <c r="V55" s="28">
        <f>'岐阜（転入）'!V55-'岐阜（転出）'!V55</f>
        <v>809</v>
      </c>
      <c r="W55" s="28">
        <f>'岐阜（転入）'!W55-'岐阜（転出）'!W55</f>
        <v>-82</v>
      </c>
      <c r="X55" s="28">
        <f>'岐阜（転入）'!X55-'岐阜（転出）'!X55</f>
        <v>-384</v>
      </c>
      <c r="Y55" s="28">
        <f>'岐阜（転入）'!Y55-'岐阜（転出）'!Y55</f>
        <v>49</v>
      </c>
      <c r="Z55" s="28">
        <f>'岐阜（転入）'!Z55-'岐阜（転出）'!Z55</f>
        <v>397</v>
      </c>
      <c r="AA55" s="28">
        <f>'岐阜（転入）'!AA55-'岐阜（転出）'!AA55</f>
        <v>235</v>
      </c>
      <c r="AB55" s="28">
        <f>'岐阜（転入）'!AB55-'岐阜（転出）'!AB55</f>
        <v>-911</v>
      </c>
      <c r="AC55" s="28">
        <f>'岐阜（転入）'!AC55-'岐阜（転出）'!AC55</f>
        <v>-852</v>
      </c>
      <c r="AD55" s="28">
        <f>'岐阜（転入）'!AD55-'岐阜（転出）'!AD55</f>
        <v>-1612</v>
      </c>
      <c r="AE55" s="28">
        <f>'岐阜（転入）'!AE55-'岐阜（転出）'!AE55</f>
        <v>-1040</v>
      </c>
      <c r="AF55" s="28">
        <f>'岐阜（転入）'!AF55-'岐阜（転出）'!AF55</f>
        <v>-1321</v>
      </c>
      <c r="AG55" s="28">
        <f>'岐阜（転入）'!AG55-'岐阜（転出）'!AG55</f>
        <v>-2222</v>
      </c>
      <c r="AH55" s="28">
        <f>'岐阜（転入）'!AH55-'岐阜（転出）'!AH55</f>
        <v>-2275</v>
      </c>
      <c r="AI55" s="28">
        <f>'岐阜（転入）'!AI55-'岐阜（転出）'!AI55</f>
        <v>-1735</v>
      </c>
      <c r="AJ55" s="28">
        <f>'岐阜（転入）'!AJ55-'岐阜（転出）'!AJ55</f>
        <v>-1907</v>
      </c>
      <c r="AK55" s="28">
        <f>'岐阜（転入）'!AK55-'岐阜（転出）'!AK55</f>
        <v>-2415</v>
      </c>
      <c r="AL55" s="28">
        <f>'岐阜（転入）'!AL55-'岐阜（転出）'!AL55</f>
        <v>-2484</v>
      </c>
      <c r="AM55" s="28">
        <f>'岐阜（転入）'!AM55-'岐阜（転出）'!AM55</f>
        <v>-2390</v>
      </c>
      <c r="AN55" s="28">
        <f>'岐阜（転入）'!AN55-'岐阜（転出）'!AN55</f>
        <v>-2810</v>
      </c>
      <c r="AO55" s="28">
        <f>'岐阜（転入）'!AO55-'岐阜（転出）'!AO55</f>
        <v>-2404</v>
      </c>
      <c r="AP55" s="28">
        <f>'岐阜（転入）'!AP55-'岐阜（転出）'!AP55</f>
        <v>-1953</v>
      </c>
      <c r="AQ55" s="28">
        <f>'岐阜（転入）'!AQ55-'岐阜（転出）'!AQ55</f>
        <v>-1716</v>
      </c>
      <c r="AR55" s="28">
        <f>'岐阜（転入）'!AR55-'岐阜（転出）'!AR55</f>
        <v>-2228</v>
      </c>
      <c r="AS55" s="28">
        <f>'岐阜（転入）'!AS55-'岐阜（転出）'!AS55</f>
        <v>-2543</v>
      </c>
      <c r="AT55" s="28">
        <f>'岐阜（転入）'!AT55-'岐阜（転出）'!AT55</f>
        <v>-2558</v>
      </c>
      <c r="AU55" s="28">
        <f>'岐阜（転入）'!AU55-'岐阜（転出）'!AU55</f>
        <v>-3413</v>
      </c>
      <c r="AV55" s="28">
        <f>'岐阜（転入）'!AV55-'岐阜（転出）'!AV55</f>
        <v>-3295</v>
      </c>
      <c r="AW55" s="28">
        <f>'岐阜（転入）'!AW55-'岐阜（転出）'!AW55</f>
        <v>-3243</v>
      </c>
      <c r="AX55" s="27">
        <f>'岐阜（転入）'!AX55-'岐阜（転出）'!AX55</f>
        <v>-3655</v>
      </c>
      <c r="AY55" s="27">
        <f>'岐阜（転入）'!AY55-'岐阜（転出）'!AY55</f>
        <v>-3954</v>
      </c>
      <c r="AZ55" s="27">
        <f>'岐阜（転入）'!AZ55-'岐阜（転出）'!AZ55</f>
        <v>-3704</v>
      </c>
      <c r="BA55" s="27">
        <f>'岐阜（転入）'!BA55-'岐阜（転出）'!BA55</f>
        <v>-3358</v>
      </c>
      <c r="BB55" s="27">
        <f>'岐阜（転入）'!BB55-'岐阜（転出）'!BB55</f>
        <v>-3450</v>
      </c>
    </row>
    <row r="56" spans="1:54" x14ac:dyDescent="0.15">
      <c r="A56" s="34" t="s">
        <v>69</v>
      </c>
      <c r="B56" s="41"/>
      <c r="C56" s="24"/>
      <c r="D56" s="24">
        <f>'岐阜（転入）'!D56-'岐阜（転出）'!D56</f>
        <v>-54</v>
      </c>
      <c r="E56" s="24">
        <f>'岐阜（転入）'!E56-'岐阜（転出）'!E56</f>
        <v>-36</v>
      </c>
      <c r="F56" s="24">
        <f>'岐阜（転入）'!F56-'岐阜（転出）'!F56</f>
        <v>-66</v>
      </c>
      <c r="G56" s="24">
        <f>'岐阜（転入）'!G56-'岐阜（転出）'!G56</f>
        <v>-69</v>
      </c>
      <c r="H56" s="24">
        <f>'岐阜（転入）'!H56-'岐阜（転出）'!H56</f>
        <v>-20</v>
      </c>
      <c r="I56" s="24">
        <f>'岐阜（転入）'!I56-'岐阜（転出）'!I56</f>
        <v>-32</v>
      </c>
      <c r="J56" s="24">
        <f>'岐阜（転入）'!J56-'岐阜（転出）'!J56</f>
        <v>-15</v>
      </c>
      <c r="K56" s="24">
        <f>'岐阜（転入）'!K56-'岐阜（転出）'!K56</f>
        <v>-73</v>
      </c>
      <c r="L56" s="24">
        <f>'岐阜（転入）'!L56-'岐阜（転出）'!L56</f>
        <v>-102</v>
      </c>
      <c r="M56" s="24">
        <f>'岐阜（転入）'!M56-'岐阜（転出）'!M56</f>
        <v>39</v>
      </c>
      <c r="N56" s="24">
        <f>'岐阜（転入）'!N56-'岐阜（転出）'!N56</f>
        <v>-39</v>
      </c>
      <c r="O56" s="24">
        <f>'岐阜（転入）'!O56-'岐阜（転出）'!O56</f>
        <v>12</v>
      </c>
      <c r="P56" s="24">
        <f>'岐阜（転入）'!P56-'岐阜（転出）'!P56</f>
        <v>-61</v>
      </c>
      <c r="Q56" s="24">
        <f>'岐阜（転入）'!Q56-'岐阜（転出）'!Q56</f>
        <v>38</v>
      </c>
      <c r="R56" s="24">
        <f>'岐阜（転入）'!R56-'岐阜（転出）'!R56</f>
        <v>-22</v>
      </c>
      <c r="S56" s="24">
        <f>'岐阜（転入）'!S56-'岐阜（転出）'!S56</f>
        <v>-20</v>
      </c>
      <c r="T56" s="24">
        <f>'岐阜（転入）'!T56-'岐阜（転出）'!T56</f>
        <v>-21</v>
      </c>
      <c r="U56" s="24">
        <f>'岐阜（転入）'!U56-'岐阜（転出）'!U56</f>
        <v>-16</v>
      </c>
      <c r="V56" s="24">
        <f>'岐阜（転入）'!V56-'岐阜（転出）'!V56</f>
        <v>-9</v>
      </c>
      <c r="W56" s="24">
        <f>'岐阜（転入）'!W56-'岐阜（転出）'!W56</f>
        <v>-4</v>
      </c>
      <c r="X56" s="24">
        <f>'岐阜（転入）'!X56-'岐阜（転出）'!X56</f>
        <v>-34</v>
      </c>
      <c r="Y56" s="24">
        <f>'岐阜（転入）'!Y56-'岐阜（転出）'!Y56</f>
        <v>26</v>
      </c>
      <c r="Z56" s="24">
        <f>'岐阜（転入）'!Z56-'岐阜（転出）'!Z56</f>
        <v>-7</v>
      </c>
      <c r="AA56" s="24">
        <f>'岐阜（転入）'!AA56-'岐阜（転出）'!AA56</f>
        <v>-9</v>
      </c>
      <c r="AB56" s="24">
        <f>'岐阜（転入）'!AB56-'岐阜（転出）'!AB56</f>
        <v>-67</v>
      </c>
      <c r="AC56" s="24">
        <f>'岐阜（転入）'!AC56-'岐阜（転出）'!AC56</f>
        <v>-9</v>
      </c>
      <c r="AD56" s="24">
        <f>'岐阜（転入）'!AD56-'岐阜（転出）'!AD56</f>
        <v>32</v>
      </c>
      <c r="AE56" s="24">
        <f>'岐阜（転入）'!AE56-'岐阜（転出）'!AE56</f>
        <v>21</v>
      </c>
      <c r="AF56" s="24">
        <f>'岐阜（転入）'!AF56-'岐阜（転出）'!AF56</f>
        <v>40</v>
      </c>
      <c r="AG56" s="24">
        <f>'岐阜（転入）'!AG56-'岐阜（転出）'!AG56</f>
        <v>-29</v>
      </c>
      <c r="AH56" s="24">
        <f>'岐阜（転入）'!AH56-'岐阜（転出）'!AH56</f>
        <v>46</v>
      </c>
      <c r="AI56" s="24">
        <f>'岐阜（転入）'!AI56-'岐阜（転出）'!AI56</f>
        <v>-26</v>
      </c>
      <c r="AJ56" s="24">
        <f>'岐阜（転入）'!AJ56-'岐阜（転出）'!AJ56</f>
        <v>-1</v>
      </c>
      <c r="AK56" s="24">
        <f>'岐阜（転入）'!AK56-'岐阜（転出）'!AK56</f>
        <v>62</v>
      </c>
      <c r="AL56" s="24">
        <f>'岐阜（転入）'!AL56-'岐阜（転出）'!AL56</f>
        <v>85</v>
      </c>
      <c r="AM56" s="24">
        <f>'岐阜（転入）'!AM56-'岐阜（転出）'!AM56</f>
        <v>82</v>
      </c>
      <c r="AN56" s="24">
        <f>'岐阜（転入）'!AN56-'岐阜（転出）'!AN56</f>
        <v>85</v>
      </c>
      <c r="AO56" s="24">
        <f>'岐阜（転入）'!AO56-'岐阜（転出）'!AO56</f>
        <v>-10</v>
      </c>
      <c r="AP56" s="24">
        <f>'岐阜（転入）'!AP56-'岐阜（転出）'!AP56</f>
        <v>-1</v>
      </c>
      <c r="AQ56" s="24">
        <f>'岐阜（転入）'!AQ56-'岐阜（転出）'!AQ56</f>
        <v>4</v>
      </c>
      <c r="AR56" s="24">
        <f>'岐阜（転入）'!AR56-'岐阜（転出）'!AR56</f>
        <v>16</v>
      </c>
      <c r="AS56" s="24">
        <f>'岐阜（転入）'!AS56-'岐阜（転出）'!AS56</f>
        <v>-6</v>
      </c>
      <c r="AT56" s="24">
        <f>'岐阜（転入）'!AT56-'岐阜（転出）'!AT56</f>
        <v>-25</v>
      </c>
      <c r="AU56" s="24">
        <f>'岐阜（転入）'!AU56-'岐阜（転出）'!AU56</f>
        <v>-15</v>
      </c>
      <c r="AV56" s="24">
        <f>'岐阜（転入）'!AV56-'岐阜（転出）'!AV56</f>
        <v>4</v>
      </c>
      <c r="AW56" s="24">
        <f>'岐阜（転入）'!AW56-'岐阜（転出）'!AW56</f>
        <v>-38</v>
      </c>
      <c r="AX56" s="18">
        <f>'岐阜（転入）'!AX56-'岐阜（転出）'!AX56</f>
        <v>-8</v>
      </c>
      <c r="AY56" s="18">
        <f>'岐阜（転入）'!AY56-'岐阜（転出）'!AY56</f>
        <v>-29</v>
      </c>
      <c r="AZ56" s="18">
        <f>'岐阜（転入）'!AZ56-'岐阜（転出）'!AZ56</f>
        <v>-59</v>
      </c>
      <c r="BA56" s="18">
        <f>'岐阜（転入）'!BA56-'岐阜（転出）'!BA56</f>
        <v>-64</v>
      </c>
      <c r="BB56" s="18">
        <f>'岐阜（転入）'!BB56-'岐阜（転出）'!BB56</f>
        <v>-5</v>
      </c>
    </row>
    <row r="57" spans="1:54" x14ac:dyDescent="0.15">
      <c r="A57" s="34" t="s">
        <v>70</v>
      </c>
      <c r="B57" s="41"/>
      <c r="C57" s="24"/>
      <c r="D57" s="24"/>
      <c r="E57" s="24"/>
      <c r="F57" s="24"/>
      <c r="G57" s="24"/>
      <c r="H57" s="24"/>
      <c r="I57" s="24"/>
      <c r="J57" s="24"/>
      <c r="K57" s="24"/>
      <c r="L57" s="24"/>
      <c r="M57" s="24"/>
      <c r="N57" s="24"/>
      <c r="O57" s="24"/>
      <c r="P57" s="24"/>
      <c r="Q57" s="24"/>
      <c r="R57" s="24"/>
      <c r="S57" s="24"/>
      <c r="T57" s="24"/>
      <c r="U57" s="24">
        <f>'岐阜（転入）'!U57-'岐阜（転出）'!U57</f>
        <v>-28</v>
      </c>
      <c r="V57" s="24">
        <f>'岐阜（転入）'!V57-'岐阜（転出）'!V57</f>
        <v>-14</v>
      </c>
      <c r="W57" s="24">
        <f>'岐阜（転入）'!W57-'岐阜（転出）'!W57</f>
        <v>-46</v>
      </c>
      <c r="X57" s="24">
        <f>'岐阜（転入）'!X57-'岐阜（転出）'!X57</f>
        <v>-33</v>
      </c>
      <c r="Y57" s="24">
        <f>'岐阜（転入）'!Y57-'岐阜（転出）'!Y57</f>
        <v>-30</v>
      </c>
      <c r="Z57" s="24">
        <f>'岐阜（転入）'!Z57-'岐阜（転出）'!Z57</f>
        <v>-10</v>
      </c>
      <c r="AA57" s="24">
        <f>'岐阜（転入）'!AA57-'岐阜（転出）'!AA57</f>
        <v>-5</v>
      </c>
      <c r="AB57" s="24">
        <f>'岐阜（転入）'!AB57-'岐阜（転出）'!AB57</f>
        <v>37</v>
      </c>
      <c r="AC57" s="24">
        <f>'岐阜（転入）'!AC57-'岐阜（転出）'!AC57</f>
        <v>-23</v>
      </c>
      <c r="AD57" s="24">
        <f>'岐阜（転入）'!AD57-'岐阜（転出）'!AD57</f>
        <v>-39</v>
      </c>
      <c r="AE57" s="24">
        <f>'岐阜（転入）'!AE57-'岐阜（転出）'!AE57</f>
        <v>12</v>
      </c>
      <c r="AF57" s="24">
        <f>'岐阜（転入）'!AF57-'岐阜（転出）'!AF57</f>
        <v>-13</v>
      </c>
      <c r="AG57" s="24">
        <f>'岐阜（転入）'!AG57-'岐阜（転出）'!AG57</f>
        <v>-5</v>
      </c>
      <c r="AH57" s="24">
        <f>'岐阜（転入）'!AH57-'岐阜（転出）'!AH57</f>
        <v>14</v>
      </c>
      <c r="AI57" s="24">
        <f>'岐阜（転入）'!AI57-'岐阜（転出）'!AI57</f>
        <v>-11</v>
      </c>
      <c r="AJ57" s="24">
        <f>'岐阜（転入）'!AJ57-'岐阜（転出）'!AJ57</f>
        <v>-8</v>
      </c>
      <c r="AK57" s="24">
        <f>'岐阜（転入）'!AK57-'岐阜（転出）'!AK57</f>
        <v>-5</v>
      </c>
      <c r="AL57" s="24">
        <f>'岐阜（転入）'!AL57-'岐阜（転出）'!AL57</f>
        <v>10</v>
      </c>
      <c r="AM57" s="24">
        <f>'岐阜（転入）'!AM57-'岐阜（転出）'!AM57</f>
        <v>40</v>
      </c>
      <c r="AN57" s="24">
        <f>'岐阜（転入）'!AN57-'岐阜（転出）'!AN57</f>
        <v>-10</v>
      </c>
      <c r="AO57" s="24">
        <f>'岐阜（転入）'!AO57-'岐阜（転出）'!AO57</f>
        <v>-2</v>
      </c>
      <c r="AP57" s="24">
        <f>'岐阜（転入）'!AP57-'岐阜（転出）'!AP57</f>
        <v>-10</v>
      </c>
      <c r="AQ57" s="24">
        <f>'岐阜（転入）'!AQ57-'岐阜（転出）'!AQ57</f>
        <v>-9</v>
      </c>
      <c r="AR57" s="24">
        <f>'岐阜（転入）'!AR57-'岐阜（転出）'!AR57</f>
        <v>-32</v>
      </c>
      <c r="AS57" s="24">
        <f>'岐阜（転入）'!AS57-'岐阜（転出）'!AS57</f>
        <v>-27</v>
      </c>
      <c r="AT57" s="24">
        <f>'岐阜（転入）'!AT57-'岐阜（転出）'!AT57</f>
        <v>-26</v>
      </c>
      <c r="AU57" s="24">
        <f>'岐阜（転入）'!AU57-'岐阜（転出）'!AU57</f>
        <v>-36</v>
      </c>
      <c r="AV57" s="24">
        <f>'岐阜（転入）'!AV57-'岐阜（転出）'!AV57</f>
        <v>-4</v>
      </c>
      <c r="AW57" s="24">
        <f>'岐阜（転入）'!AW57-'岐阜（転出）'!AW57</f>
        <v>-26</v>
      </c>
      <c r="AX57" s="18">
        <f>'岐阜（転入）'!AX57-'岐阜（転出）'!AX57</f>
        <v>-37</v>
      </c>
      <c r="AY57" s="18">
        <f>'岐阜（転入）'!AY57-'岐阜（転出）'!AY57</f>
        <v>-14</v>
      </c>
      <c r="AZ57" s="18">
        <f>'岐阜（転入）'!AZ57-'岐阜（転出）'!AZ57</f>
        <v>-9</v>
      </c>
      <c r="BA57" s="18">
        <f>'岐阜（転入）'!BA57-'岐阜（転出）'!BA57</f>
        <v>13</v>
      </c>
      <c r="BB57" s="18">
        <f>'岐阜（転入）'!BB57-'岐阜（転出）'!BB57</f>
        <v>-1</v>
      </c>
    </row>
    <row r="58" spans="1:54" x14ac:dyDescent="0.15">
      <c r="A58" s="34" t="s">
        <v>71</v>
      </c>
      <c r="B58" s="4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f>'岐阜（転入）'!AI58-'岐阜（転出）'!AI58</f>
        <v>-55</v>
      </c>
      <c r="AJ58" s="24">
        <f>'岐阜（転入）'!AJ58-'岐阜（転出）'!AJ58</f>
        <v>-49</v>
      </c>
      <c r="AK58" s="24">
        <f>'岐阜（転入）'!AK58-'岐阜（転出）'!AK58</f>
        <v>-51</v>
      </c>
      <c r="AL58" s="24">
        <f>'岐阜（転入）'!AL58-'岐阜（転出）'!AL58</f>
        <v>-53</v>
      </c>
      <c r="AM58" s="24">
        <f>'岐阜（転入）'!AM58-'岐阜（転出）'!AM58</f>
        <v>-21</v>
      </c>
      <c r="AN58" s="24">
        <f>'岐阜（転入）'!AN58-'岐阜（転出）'!AN58</f>
        <v>-50</v>
      </c>
      <c r="AO58" s="24">
        <f>'岐阜（転入）'!AO58-'岐阜（転出）'!AO58</f>
        <v>-75</v>
      </c>
      <c r="AP58" s="24">
        <f>'岐阜（転入）'!AP58-'岐阜（転出）'!AP58</f>
        <v>-35</v>
      </c>
      <c r="AQ58" s="24">
        <f>'岐阜（転入）'!AQ58-'岐阜（転出）'!AQ58</f>
        <v>-4</v>
      </c>
      <c r="AR58" s="24">
        <f>'岐阜（転入）'!AR58-'岐阜（転出）'!AR58</f>
        <v>-71</v>
      </c>
      <c r="AS58" s="24">
        <f>'岐阜（転入）'!AS58-'岐阜（転出）'!AS58</f>
        <v>-12</v>
      </c>
      <c r="AT58" s="24">
        <f>'岐阜（転入）'!AT58-'岐阜（転出）'!AT58</f>
        <v>-62</v>
      </c>
      <c r="AU58" s="24">
        <f>'岐阜（転入）'!AU58-'岐阜（転出）'!AU58</f>
        <v>-94</v>
      </c>
      <c r="AV58" s="24">
        <f>'岐阜（転入）'!AV58-'岐阜（転出）'!AV58</f>
        <v>-65</v>
      </c>
      <c r="AW58" s="24">
        <f>'岐阜（転入）'!AW58-'岐阜（転出）'!AW58</f>
        <v>-28</v>
      </c>
      <c r="AX58" s="18">
        <f>'岐阜（転入）'!AX58-'岐阜（転出）'!AX58</f>
        <v>-91</v>
      </c>
      <c r="AY58" s="18">
        <f>'岐阜（転入）'!AY58-'岐阜（転出）'!AY58</f>
        <v>-42</v>
      </c>
      <c r="AZ58" s="18">
        <f>'岐阜（転入）'!AZ58-'岐阜（転出）'!AZ58</f>
        <v>-45</v>
      </c>
      <c r="BA58" s="18">
        <f>'岐阜（転入）'!BA58-'岐阜（転出）'!BA58</f>
        <v>-57</v>
      </c>
      <c r="BB58" s="18">
        <f>'岐阜（転入）'!BB58-'岐阜（転出）'!BB58</f>
        <v>-46</v>
      </c>
    </row>
    <row r="59" spans="1:54" x14ac:dyDescent="0.15">
      <c r="A59" s="34" t="s">
        <v>72</v>
      </c>
      <c r="B59" s="41"/>
      <c r="C59" s="24"/>
      <c r="D59" s="24"/>
      <c r="E59" s="24"/>
      <c r="F59" s="24"/>
      <c r="G59" s="24"/>
      <c r="H59" s="24"/>
      <c r="I59" s="24"/>
      <c r="J59" s="24"/>
      <c r="K59" s="24"/>
      <c r="L59" s="24"/>
      <c r="M59" s="24"/>
      <c r="N59" s="24"/>
      <c r="O59" s="24"/>
      <c r="P59" s="24"/>
      <c r="Q59" s="24"/>
      <c r="R59" s="24"/>
      <c r="S59" s="24"/>
      <c r="T59" s="24"/>
      <c r="U59" s="24"/>
      <c r="V59" s="24"/>
      <c r="W59" s="24"/>
      <c r="X59" s="24">
        <f>'岐阜（転入）'!X59-'岐阜（転出）'!X59</f>
        <v>-57</v>
      </c>
      <c r="Y59" s="24">
        <f>'岐阜（転入）'!Y59-'岐阜（転出）'!Y59</f>
        <v>-53</v>
      </c>
      <c r="Z59" s="24">
        <f>'岐阜（転入）'!Z59-'岐阜（転出）'!Z59</f>
        <v>-10</v>
      </c>
      <c r="AA59" s="24">
        <f>'岐阜（転入）'!AA59-'岐阜（転出）'!AA59</f>
        <v>-39</v>
      </c>
      <c r="AB59" s="24">
        <f>'岐阜（転入）'!AB59-'岐阜（転出）'!AB59</f>
        <v>-21</v>
      </c>
      <c r="AC59" s="24">
        <f>'岐阜（転入）'!AC59-'岐阜（転出）'!AC59</f>
        <v>-46</v>
      </c>
      <c r="AD59" s="24">
        <f>'岐阜（転入）'!AD59-'岐阜（転出）'!AD59</f>
        <v>-16</v>
      </c>
      <c r="AE59" s="24">
        <f>'岐阜（転入）'!AE59-'岐阜（転出）'!AE59</f>
        <v>-46</v>
      </c>
      <c r="AF59" s="24">
        <f>'岐阜（転入）'!AF59-'岐阜（転出）'!AF59</f>
        <v>-52</v>
      </c>
      <c r="AG59" s="24">
        <f>'岐阜（転入）'!AG59-'岐阜（転出）'!AG59</f>
        <v>-30</v>
      </c>
      <c r="AH59" s="24">
        <f>'岐阜（転入）'!AH59-'岐阜（転出）'!AH59</f>
        <v>-27</v>
      </c>
      <c r="AI59" s="24">
        <f>'岐阜（転入）'!AI59-'岐阜（転出）'!AI59</f>
        <v>-48</v>
      </c>
      <c r="AJ59" s="24">
        <f>'岐阜（転入）'!AJ59-'岐阜（転出）'!AJ59</f>
        <v>-37</v>
      </c>
      <c r="AK59" s="24">
        <f>'岐阜（転入）'!AK59-'岐阜（転出）'!AK59</f>
        <v>-41</v>
      </c>
      <c r="AL59" s="24">
        <f>'岐阜（転入）'!AL59-'岐阜（転出）'!AL59</f>
        <v>-6</v>
      </c>
      <c r="AM59" s="24">
        <f>'岐阜（転入）'!AM59-'岐阜（転出）'!AM59</f>
        <v>-21</v>
      </c>
      <c r="AN59" s="24">
        <f>'岐阜（転入）'!AN59-'岐阜（転出）'!AN59</f>
        <v>-1</v>
      </c>
      <c r="AO59" s="24">
        <f>'岐阜（転入）'!AO59-'岐阜（転出）'!AO59</f>
        <v>-28</v>
      </c>
      <c r="AP59" s="24">
        <f>'岐阜（転入）'!AP59-'岐阜（転出）'!AP59</f>
        <v>-54</v>
      </c>
      <c r="AQ59" s="24">
        <f>'岐阜（転入）'!AQ59-'岐阜（転出）'!AQ59</f>
        <v>-38</v>
      </c>
      <c r="AR59" s="24">
        <f>'岐阜（転入）'!AR59-'岐阜（転出）'!AR59</f>
        <v>-23</v>
      </c>
      <c r="AS59" s="24">
        <f>'岐阜（転入）'!AS59-'岐阜（転出）'!AS59</f>
        <v>-28</v>
      </c>
      <c r="AT59" s="24">
        <f>'岐阜（転入）'!AT59-'岐阜（転出）'!AT59</f>
        <v>-10</v>
      </c>
      <c r="AU59" s="24">
        <f>'岐阜（転入）'!AU59-'岐阜（転出）'!AU59</f>
        <v>-27</v>
      </c>
      <c r="AV59" s="24">
        <f>'岐阜（転入）'!AV59-'岐阜（転出）'!AV59</f>
        <v>-63</v>
      </c>
      <c r="AW59" s="24">
        <f>'岐阜（転入）'!AW59-'岐阜（転出）'!AW59</f>
        <v>-4</v>
      </c>
      <c r="AX59" s="18">
        <f>'岐阜（転入）'!AX59-'岐阜（転出）'!AX59</f>
        <v>-22</v>
      </c>
      <c r="AY59" s="18">
        <f>'岐阜（転入）'!AY59-'岐阜（転出）'!AY59</f>
        <v>-49</v>
      </c>
      <c r="AZ59" s="18">
        <f>'岐阜（転入）'!AZ59-'岐阜（転出）'!AZ59</f>
        <v>-59</v>
      </c>
      <c r="BA59" s="18">
        <f>'岐阜（転入）'!BA59-'岐阜（転出）'!BA59</f>
        <v>-31</v>
      </c>
      <c r="BB59" s="18">
        <f>'岐阜（転入）'!BB59-'岐阜（転出）'!BB59</f>
        <v>-28</v>
      </c>
    </row>
    <row r="60" spans="1:54" x14ac:dyDescent="0.15">
      <c r="A60" s="34" t="s">
        <v>73</v>
      </c>
      <c r="B60" s="41">
        <f>'岐阜（転入）'!B60-'岐阜（転出）'!B60</f>
        <v>-965</v>
      </c>
      <c r="C60" s="24">
        <f>'岐阜（転入）'!C60-'岐阜（転出）'!C60</f>
        <v>-1029</v>
      </c>
      <c r="D60" s="24">
        <f>'岐阜（転入）'!D60-'岐阜（転出）'!D60</f>
        <v>-762</v>
      </c>
      <c r="E60" s="24">
        <f>'岐阜（転入）'!E60-'岐阜（転出）'!E60</f>
        <v>-874</v>
      </c>
      <c r="F60" s="24">
        <f>'岐阜（転入）'!F60-'岐阜（転出）'!F60</f>
        <v>-619</v>
      </c>
      <c r="G60" s="24">
        <f>'岐阜（転入）'!G60-'岐阜（転出）'!G60</f>
        <v>-596</v>
      </c>
      <c r="H60" s="24">
        <f>'岐阜（転入）'!H60-'岐阜（転出）'!H60</f>
        <v>-615</v>
      </c>
      <c r="I60" s="24">
        <f>'岐阜（転入）'!I60-'岐阜（転出）'!I60</f>
        <v>-736</v>
      </c>
      <c r="J60" s="24">
        <f>'岐阜（転入）'!J60-'岐阜（転出）'!J60</f>
        <v>-638</v>
      </c>
      <c r="K60" s="24">
        <f>'岐阜（転入）'!K60-'岐阜（転出）'!K60</f>
        <v>-838</v>
      </c>
      <c r="L60" s="24">
        <f>'岐阜（転入）'!L60-'岐阜（転出）'!L60</f>
        <v>-621</v>
      </c>
      <c r="M60" s="24">
        <f>'岐阜（転入）'!M60-'岐阜（転出）'!M60</f>
        <v>-707</v>
      </c>
      <c r="N60" s="24">
        <f>'岐阜（転入）'!N60-'岐阜（転出）'!N60</f>
        <v>-687</v>
      </c>
      <c r="O60" s="24">
        <f>'岐阜（転入）'!O60-'岐阜（転出）'!O60</f>
        <v>-722</v>
      </c>
      <c r="P60" s="24">
        <f>'岐阜（転入）'!P60-'岐阜（転出）'!P60</f>
        <v>-664</v>
      </c>
      <c r="Q60" s="24">
        <f>'岐阜（転入）'!Q60-'岐阜（転出）'!Q60</f>
        <v>-695</v>
      </c>
      <c r="R60" s="24">
        <f>'岐阜（転入）'!R60-'岐阜（転出）'!R60</f>
        <v>-874</v>
      </c>
      <c r="S60" s="24">
        <f>'岐阜（転入）'!S60-'岐阜（転出）'!S60</f>
        <v>-661</v>
      </c>
      <c r="T60" s="24">
        <f>'岐阜（転入）'!T60-'岐阜（転出）'!T60</f>
        <v>-503</v>
      </c>
      <c r="U60" s="24">
        <f>'岐阜（転入）'!U60-'岐阜（転出）'!U60</f>
        <v>-471</v>
      </c>
      <c r="V60" s="24">
        <f>'岐阜（転入）'!V60-'岐阜（転出）'!V60</f>
        <v>-485</v>
      </c>
      <c r="W60" s="24">
        <f>'岐阜（転入）'!W60-'岐阜（転出）'!W60</f>
        <v>-412</v>
      </c>
      <c r="X60" s="24">
        <f>'岐阜（転入）'!X60-'岐阜（転出）'!X60</f>
        <v>-382</v>
      </c>
      <c r="Y60" s="24">
        <f>'岐阜（転入）'!Y60-'岐阜（転出）'!Y60</f>
        <v>-353</v>
      </c>
      <c r="Z60" s="24">
        <f>'岐阜（転入）'!Z60-'岐阜（転出）'!Z60</f>
        <v>-239</v>
      </c>
      <c r="AA60" s="24">
        <f>'岐阜（転入）'!AA60-'岐阜（転出）'!AA60</f>
        <v>-236</v>
      </c>
      <c r="AB60" s="24">
        <f>'岐阜（転入）'!AB60-'岐阜（転出）'!AB60</f>
        <v>-310</v>
      </c>
      <c r="AC60" s="24">
        <f>'岐阜（転入）'!AC60-'岐阜（転出）'!AC60</f>
        <v>-411</v>
      </c>
      <c r="AD60" s="24">
        <f>'岐阜（転入）'!AD60-'岐阜（転出）'!AD60</f>
        <v>-532</v>
      </c>
      <c r="AE60" s="24">
        <f>'岐阜（転入）'!AE60-'岐阜（転出）'!AE60</f>
        <v>-511</v>
      </c>
      <c r="AF60" s="24">
        <f>'岐阜（転入）'!AF60-'岐阜（転出）'!AF60</f>
        <v>-514</v>
      </c>
      <c r="AG60" s="24">
        <f>'岐阜（転入）'!AG60-'岐阜（転出）'!AG60</f>
        <v>-751</v>
      </c>
      <c r="AH60" s="24">
        <f>'岐阜（転入）'!AH60-'岐阜（転出）'!AH60</f>
        <v>-718</v>
      </c>
      <c r="AI60" s="24">
        <f>'岐阜（転入）'!AI60-'岐阜（転出）'!AI60</f>
        <v>-543</v>
      </c>
      <c r="AJ60" s="24">
        <f>'岐阜（転入）'!AJ60-'岐阜（転出）'!AJ60</f>
        <v>-653</v>
      </c>
      <c r="AK60" s="24">
        <f>'岐阜（転入）'!AK60-'岐阜（転出）'!AK60</f>
        <v>-665</v>
      </c>
      <c r="AL60" s="24">
        <f>'岐阜（転入）'!AL60-'岐阜（転出）'!AL60</f>
        <v>-906</v>
      </c>
      <c r="AM60" s="24">
        <f>'岐阜（転入）'!AM60-'岐阜（転出）'!AM60</f>
        <v>-897</v>
      </c>
      <c r="AN60" s="24">
        <f>'岐阜（転入）'!AN60-'岐阜（転出）'!AN60</f>
        <v>-815</v>
      </c>
      <c r="AO60" s="24">
        <f>'岐阜（転入）'!AO60-'岐阜（転出）'!AO60</f>
        <v>-653</v>
      </c>
      <c r="AP60" s="24">
        <f>'岐阜（転入）'!AP60-'岐阜（転出）'!AP60</f>
        <v>-517</v>
      </c>
      <c r="AQ60" s="24">
        <f>'岐阜（転入）'!AQ60-'岐阜（転出）'!AQ60</f>
        <v>-387</v>
      </c>
      <c r="AR60" s="24">
        <f>'岐阜（転入）'!AR60-'岐阜（転出）'!AR60</f>
        <v>-614</v>
      </c>
      <c r="AS60" s="24">
        <f>'岐阜（転入）'!AS60-'岐阜（転出）'!AS60</f>
        <v>-723</v>
      </c>
      <c r="AT60" s="24">
        <f>'岐阜（転入）'!AT60-'岐阜（転出）'!AT60</f>
        <v>-748</v>
      </c>
      <c r="AU60" s="24">
        <f>'岐阜（転入）'!AU60-'岐阜（転出）'!AU60</f>
        <v>-1001</v>
      </c>
      <c r="AV60" s="24">
        <f>'岐阜（転入）'!AV60-'岐阜（転出）'!AV60</f>
        <v>-910</v>
      </c>
      <c r="AW60" s="24">
        <f>'岐阜（転入）'!AW60-'岐阜（転出）'!AW60</f>
        <v>-1118</v>
      </c>
      <c r="AX60" s="18">
        <f>'岐阜（転入）'!AX60-'岐阜（転出）'!AX60</f>
        <v>-1187</v>
      </c>
      <c r="AY60" s="18">
        <f>'岐阜（転入）'!AY60-'岐阜（転出）'!AY60</f>
        <v>-1268</v>
      </c>
      <c r="AZ60" s="18">
        <f>'岐阜（転入）'!AZ60-'岐阜（転出）'!AZ60</f>
        <v>-980</v>
      </c>
      <c r="BA60" s="18">
        <f>'岐阜（転入）'!BA60-'岐阜（転出）'!BA60</f>
        <v>-824</v>
      </c>
      <c r="BB60" s="18">
        <f>'岐阜（転入）'!BB60-'岐阜（転出）'!BB60</f>
        <v>-1027</v>
      </c>
    </row>
    <row r="61" spans="1:54" x14ac:dyDescent="0.15">
      <c r="A61" s="34" t="s">
        <v>74</v>
      </c>
      <c r="B61" s="41">
        <f>'岐阜（転入）'!B61-'岐阜（転出）'!B61</f>
        <v>-174</v>
      </c>
      <c r="C61" s="24">
        <f>'岐阜（転入）'!C61-'岐阜（転出）'!C61</f>
        <v>-206</v>
      </c>
      <c r="D61" s="24">
        <f>'岐阜（転入）'!D61-'岐阜（転出）'!D61</f>
        <v>-242</v>
      </c>
      <c r="E61" s="24">
        <f>'岐阜（転入）'!E61-'岐阜（転出）'!E61</f>
        <v>-193</v>
      </c>
      <c r="F61" s="24">
        <f>'岐阜（転入）'!F61-'岐阜（転出）'!F61</f>
        <v>-232</v>
      </c>
      <c r="G61" s="24">
        <f>'岐阜（転入）'!G61-'岐阜（転出）'!G61</f>
        <v>-212</v>
      </c>
      <c r="H61" s="24">
        <f>'岐阜（転入）'!H61-'岐阜（転出）'!H61</f>
        <v>-123</v>
      </c>
      <c r="I61" s="24">
        <f>'岐阜（転入）'!I61-'岐阜（転出）'!I61</f>
        <v>-222</v>
      </c>
      <c r="J61" s="24">
        <f>'岐阜（転入）'!J61-'岐阜（転出）'!J61</f>
        <v>-223</v>
      </c>
      <c r="K61" s="24">
        <f>'岐阜（転入）'!K61-'岐阜（転出）'!K61</f>
        <v>-209</v>
      </c>
      <c r="L61" s="24">
        <f>'岐阜（転入）'!L61-'岐阜（転出）'!L61</f>
        <v>-213</v>
      </c>
      <c r="M61" s="24">
        <f>'岐阜（転入）'!M61-'岐阜（転出）'!M61</f>
        <v>-247</v>
      </c>
      <c r="N61" s="24">
        <f>'岐阜（転入）'!N61-'岐阜（転出）'!N61</f>
        <v>-137</v>
      </c>
      <c r="O61" s="24">
        <f>'岐阜（転入）'!O61-'岐阜（転出）'!O61</f>
        <v>-278</v>
      </c>
      <c r="P61" s="24">
        <f>'岐阜（転入）'!P61-'岐阜（転出）'!P61</f>
        <v>-174</v>
      </c>
      <c r="Q61" s="24">
        <f>'岐阜（転入）'!Q61-'岐阜（転出）'!Q61</f>
        <v>-267</v>
      </c>
      <c r="R61" s="24">
        <f>'岐阜（転入）'!R61-'岐阜（転出）'!R61</f>
        <v>-270</v>
      </c>
      <c r="S61" s="24">
        <f>'岐阜（転入）'!S61-'岐阜（転出）'!S61</f>
        <v>-253</v>
      </c>
      <c r="T61" s="24">
        <f>'岐阜（転入）'!T61-'岐阜（転出）'!T61</f>
        <v>-204</v>
      </c>
      <c r="U61" s="24">
        <f>'岐阜（転入）'!U61-'岐阜（転出）'!U61</f>
        <v>-146</v>
      </c>
      <c r="V61" s="24">
        <f>'岐阜（転入）'!V61-'岐阜（転出）'!V61</f>
        <v>-193</v>
      </c>
      <c r="W61" s="24">
        <f>'岐阜（転入）'!W61-'岐阜（転出）'!W61</f>
        <v>-62</v>
      </c>
      <c r="X61" s="24">
        <f>'岐阜（転入）'!X61-'岐阜（転出）'!X61</f>
        <v>-4</v>
      </c>
      <c r="Y61" s="24">
        <f>'岐阜（転入）'!Y61-'岐阜（転出）'!Y61</f>
        <v>-89</v>
      </c>
      <c r="Z61" s="24">
        <f>'岐阜（転入）'!Z61-'岐阜（転出）'!Z61</f>
        <v>-55</v>
      </c>
      <c r="AA61" s="24">
        <f>'岐阜（転入）'!AA61-'岐阜（転出）'!AA61</f>
        <v>-55</v>
      </c>
      <c r="AB61" s="24">
        <f>'岐阜（転入）'!AB61-'岐阜（転出）'!AB61</f>
        <v>-29</v>
      </c>
      <c r="AC61" s="24">
        <f>'岐阜（転入）'!AC61-'岐阜（転出）'!AC61</f>
        <v>90</v>
      </c>
      <c r="AD61" s="24">
        <f>'岐阜（転入）'!AD61-'岐阜（転出）'!AD61</f>
        <v>-123</v>
      </c>
      <c r="AE61" s="24">
        <f>'岐阜（転入）'!AE61-'岐阜（転出）'!AE61</f>
        <v>-103</v>
      </c>
      <c r="AF61" s="24">
        <f>'岐阜（転入）'!AF61-'岐阜（転出）'!AF61</f>
        <v>-36</v>
      </c>
      <c r="AG61" s="24">
        <f>'岐阜（転入）'!AG61-'岐阜（転出）'!AG61</f>
        <v>-153</v>
      </c>
      <c r="AH61" s="24">
        <f>'岐阜（転入）'!AH61-'岐阜（転出）'!AH61</f>
        <v>-109</v>
      </c>
      <c r="AI61" s="24">
        <f>'岐阜（転入）'!AI61-'岐阜（転出）'!AI61</f>
        <v>-63</v>
      </c>
      <c r="AJ61" s="24">
        <f>'岐阜（転入）'!AJ61-'岐阜（転出）'!AJ61</f>
        <v>-34</v>
      </c>
      <c r="AK61" s="24">
        <f>'岐阜（転入）'!AK61-'岐阜（転出）'!AK61</f>
        <v>-157</v>
      </c>
      <c r="AL61" s="24">
        <f>'岐阜（転入）'!AL61-'岐阜（転出）'!AL61</f>
        <v>-218</v>
      </c>
      <c r="AM61" s="24">
        <f>'岐阜（転入）'!AM61-'岐阜（転出）'!AM61</f>
        <v>-219</v>
      </c>
      <c r="AN61" s="24">
        <f>'岐阜（転入）'!AN61-'岐阜（転出）'!AN61</f>
        <v>-155</v>
      </c>
      <c r="AO61" s="24">
        <f>'岐阜（転入）'!AO61-'岐阜（転出）'!AO61</f>
        <v>-190</v>
      </c>
      <c r="AP61" s="24">
        <f>'岐阜（転入）'!AP61-'岐阜（転出）'!AP61</f>
        <v>-102</v>
      </c>
      <c r="AQ61" s="24">
        <f>'岐阜（転入）'!AQ61-'岐阜（転出）'!AQ61</f>
        <v>-21</v>
      </c>
      <c r="AR61" s="24">
        <f>'岐阜（転入）'!AR61-'岐阜（転出）'!AR61</f>
        <v>-121</v>
      </c>
      <c r="AS61" s="24">
        <f>'岐阜（転入）'!AS61-'岐阜（転出）'!AS61</f>
        <v>-99</v>
      </c>
      <c r="AT61" s="24">
        <f>'岐阜（転入）'!AT61-'岐阜（転出）'!AT61</f>
        <v>-45</v>
      </c>
      <c r="AU61" s="24">
        <f>'岐阜（転入）'!AU61-'岐阜（転出）'!AU61</f>
        <v>-90</v>
      </c>
      <c r="AV61" s="24">
        <f>'岐阜（転入）'!AV61-'岐阜（転出）'!AV61</f>
        <v>-207</v>
      </c>
      <c r="AW61" s="24">
        <f>'岐阜（転入）'!AW61-'岐阜（転出）'!AW61</f>
        <v>-132</v>
      </c>
      <c r="AX61" s="18">
        <f>'岐阜（転入）'!AX61-'岐阜（転出）'!AX61</f>
        <v>-187</v>
      </c>
      <c r="AY61" s="18">
        <f>'岐阜（転入）'!AY61-'岐阜（転出）'!AY61</f>
        <v>-211</v>
      </c>
      <c r="AZ61" s="18">
        <f>'岐阜（転入）'!AZ61-'岐阜（転出）'!AZ61</f>
        <v>-140</v>
      </c>
      <c r="BA61" s="18">
        <f>'岐阜（転入）'!BA61-'岐阜（転出）'!BA61</f>
        <v>-152</v>
      </c>
      <c r="BB61" s="18">
        <f>'岐阜（転入）'!BB61-'岐阜（転出）'!BB61</f>
        <v>-147</v>
      </c>
    </row>
    <row r="62" spans="1:54" x14ac:dyDescent="0.15">
      <c r="A62" s="34" t="s">
        <v>75</v>
      </c>
      <c r="B62" s="41"/>
      <c r="C62" s="24"/>
      <c r="D62" s="24">
        <f>'岐阜（転入）'!D62-'岐阜（転出）'!D62</f>
        <v>-91</v>
      </c>
      <c r="E62" s="24">
        <f>'岐阜（転入）'!E62-'岐阜（転出）'!E62</f>
        <v>-93</v>
      </c>
      <c r="F62" s="24">
        <f>'岐阜（転入）'!F62-'岐阜（転出）'!F62</f>
        <v>-29</v>
      </c>
      <c r="G62" s="24">
        <f>'岐阜（転入）'!G62-'岐阜（転出）'!G62</f>
        <v>-70</v>
      </c>
      <c r="H62" s="24">
        <f>'岐阜（転入）'!H62-'岐阜（転出）'!H62</f>
        <v>-27</v>
      </c>
      <c r="I62" s="24">
        <f>'岐阜（転入）'!I62-'岐阜（転出）'!I62</f>
        <v>-69</v>
      </c>
      <c r="J62" s="24">
        <f>'岐阜（転入）'!J62-'岐阜（転出）'!J62</f>
        <v>-48</v>
      </c>
      <c r="K62" s="24">
        <f>'岐阜（転入）'!K62-'岐阜（転出）'!K62</f>
        <v>-29</v>
      </c>
      <c r="L62" s="24">
        <f>'岐阜（転入）'!L62-'岐阜（転出）'!L62</f>
        <v>-42</v>
      </c>
      <c r="M62" s="24">
        <f>'岐阜（転入）'!M62-'岐阜（転出）'!M62</f>
        <v>-99</v>
      </c>
      <c r="N62" s="24">
        <f>'岐阜（転入）'!N62-'岐阜（転出）'!N62</f>
        <v>-131</v>
      </c>
      <c r="O62" s="24">
        <f>'岐阜（転入）'!O62-'岐阜（転出）'!O62</f>
        <v>-116</v>
      </c>
      <c r="P62" s="24">
        <f>'岐阜（転入）'!P62-'岐阜（転出）'!P62</f>
        <v>-138</v>
      </c>
      <c r="Q62" s="24">
        <f>'岐阜（転入）'!Q62-'岐阜（転出）'!Q62</f>
        <v>-120</v>
      </c>
      <c r="R62" s="24">
        <f>'岐阜（転入）'!R62-'岐阜（転出）'!R62</f>
        <v>-128</v>
      </c>
      <c r="S62" s="24">
        <f>'岐阜（転入）'!S62-'岐阜（転出）'!S62</f>
        <v>-83</v>
      </c>
      <c r="T62" s="24">
        <f>'岐阜（転入）'!T62-'岐阜（転出）'!T62</f>
        <v>-62</v>
      </c>
      <c r="U62" s="24">
        <f>'岐阜（転入）'!U62-'岐阜（転出）'!U62</f>
        <v>-88</v>
      </c>
      <c r="V62" s="24">
        <f>'岐阜（転入）'!V62-'岐阜（転出）'!V62</f>
        <v>-100</v>
      </c>
      <c r="W62" s="24">
        <f>'岐阜（転入）'!W62-'岐阜（転出）'!W62</f>
        <v>-78</v>
      </c>
      <c r="X62" s="24">
        <f>'岐阜（転入）'!X62-'岐阜（転出）'!X62</f>
        <v>-61</v>
      </c>
      <c r="Y62" s="24">
        <f>'岐阜（転入）'!Y62-'岐阜（転出）'!Y62</f>
        <v>-5</v>
      </c>
      <c r="Z62" s="24">
        <f>'岐阜（転入）'!Z62-'岐阜（転出）'!Z62</f>
        <v>-41</v>
      </c>
      <c r="AA62" s="24">
        <f>'岐阜（転入）'!AA62-'岐阜（転出）'!AA62</f>
        <v>-37</v>
      </c>
      <c r="AB62" s="24">
        <f>'岐阜（転入）'!AB62-'岐阜（転出）'!AB62</f>
        <v>-112</v>
      </c>
      <c r="AC62" s="24">
        <f>'岐阜（転入）'!AC62-'岐阜（転出）'!AC62</f>
        <v>-141</v>
      </c>
      <c r="AD62" s="24">
        <f>'岐阜（転入）'!AD62-'岐阜（転出）'!AD62</f>
        <v>-135</v>
      </c>
      <c r="AE62" s="24">
        <f>'岐阜（転入）'!AE62-'岐阜（転出）'!AE62</f>
        <v>-117</v>
      </c>
      <c r="AF62" s="24">
        <f>'岐阜（転入）'!AF62-'岐阜（転出）'!AF62</f>
        <v>-136</v>
      </c>
      <c r="AG62" s="24">
        <f>'岐阜（転入）'!AG62-'岐阜（転出）'!AG62</f>
        <v>-176</v>
      </c>
      <c r="AH62" s="24">
        <f>'岐阜（転入）'!AH62-'岐阜（転出）'!AH62</f>
        <v>-151</v>
      </c>
      <c r="AI62" s="24">
        <f>'岐阜（転入）'!AI62-'岐阜（転出）'!AI62</f>
        <v>-134</v>
      </c>
      <c r="AJ62" s="24">
        <f>'岐阜（転入）'!AJ62-'岐阜（転出）'!AJ62</f>
        <v>-135</v>
      </c>
      <c r="AK62" s="24">
        <f>'岐阜（転入）'!AK62-'岐阜（転出）'!AK62</f>
        <v>-69</v>
      </c>
      <c r="AL62" s="24">
        <f>'岐阜（転入）'!AL62-'岐阜（転出）'!AL62</f>
        <v>-130</v>
      </c>
      <c r="AM62" s="24">
        <f>'岐阜（転入）'!AM62-'岐阜（転出）'!AM62</f>
        <v>-135</v>
      </c>
      <c r="AN62" s="24">
        <f>'岐阜（転入）'!AN62-'岐阜（転出）'!AN62</f>
        <v>-104</v>
      </c>
      <c r="AO62" s="24">
        <f>'岐阜（転入）'!AO62-'岐阜（転出）'!AO62</f>
        <v>-116</v>
      </c>
      <c r="AP62" s="24">
        <f>'岐阜（転入）'!AP62-'岐阜（転出）'!AP62</f>
        <v>-44</v>
      </c>
      <c r="AQ62" s="24">
        <f>'岐阜（転入）'!AQ62-'岐阜（転出）'!AQ62</f>
        <v>-7</v>
      </c>
      <c r="AR62" s="24">
        <f>'岐阜（転入）'!AR62-'岐阜（転出）'!AR62</f>
        <v>-83</v>
      </c>
      <c r="AS62" s="24">
        <f>'岐阜（転入）'!AS62-'岐阜（転出）'!AS62</f>
        <v>-84</v>
      </c>
      <c r="AT62" s="24">
        <f>'岐阜（転入）'!AT62-'岐阜（転出）'!AT62</f>
        <v>-78</v>
      </c>
      <c r="AU62" s="24">
        <f>'岐阜（転入）'!AU62-'岐阜（転出）'!AU62</f>
        <v>-97</v>
      </c>
      <c r="AV62" s="24">
        <f>'岐阜（転入）'!AV62-'岐阜（転出）'!AV62</f>
        <v>-125</v>
      </c>
      <c r="AW62" s="24">
        <f>'岐阜（転入）'!AW62-'岐阜（転出）'!AW62</f>
        <v>-67</v>
      </c>
      <c r="AX62" s="18">
        <f>'岐阜（転入）'!AX62-'岐阜（転出）'!AX62</f>
        <v>-124</v>
      </c>
      <c r="AY62" s="18">
        <f>'岐阜（転入）'!AY62-'岐阜（転出）'!AY62</f>
        <v>-128</v>
      </c>
      <c r="AZ62" s="18">
        <f>'岐阜（転入）'!AZ62-'岐阜（転出）'!AZ62</f>
        <v>-164</v>
      </c>
      <c r="BA62" s="18">
        <f>'岐阜（転入）'!BA62-'岐阜（転出）'!BA62</f>
        <v>-117</v>
      </c>
      <c r="BB62" s="18">
        <f>'岐阜（転入）'!BB62-'岐阜（転出）'!BB62</f>
        <v>-108</v>
      </c>
    </row>
    <row r="63" spans="1:54" x14ac:dyDescent="0.15">
      <c r="A63" s="34" t="s">
        <v>76</v>
      </c>
      <c r="B63" s="41"/>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f>'岐阜（転入）'!AP63-'岐阜（転出）'!AP63</f>
        <v>11</v>
      </c>
      <c r="AQ63" s="24">
        <f>'岐阜（転入）'!AQ63-'岐阜（転出）'!AQ63</f>
        <v>-4</v>
      </c>
      <c r="AR63" s="24">
        <f>'岐阜（転入）'!AR63-'岐阜（転出）'!AR63</f>
        <v>-6</v>
      </c>
      <c r="AS63" s="24">
        <f>'岐阜（転入）'!AS63-'岐阜（転出）'!AS63</f>
        <v>-5</v>
      </c>
      <c r="AT63" s="24">
        <f>'岐阜（転入）'!AT63-'岐阜（転出）'!AT63</f>
        <v>-14</v>
      </c>
      <c r="AU63" s="24">
        <f>'岐阜（転入）'!AU63-'岐阜（転出）'!AU63</f>
        <v>-15</v>
      </c>
      <c r="AV63" s="24">
        <f>'岐阜（転入）'!AV63-'岐阜（転出）'!AV63</f>
        <v>-35</v>
      </c>
      <c r="AW63" s="24">
        <f>'岐阜（転入）'!AW63-'岐阜（転出）'!AW63</f>
        <v>-54</v>
      </c>
      <c r="AX63" s="18">
        <f>'岐阜（転入）'!AX63-'岐阜（転出）'!AX63</f>
        <v>5</v>
      </c>
      <c r="AY63" s="18">
        <f>'岐阜（転入）'!AY63-'岐阜（転出）'!AY63</f>
        <v>-29</v>
      </c>
      <c r="AZ63" s="18">
        <f>'岐阜（転入）'!AZ63-'岐阜（転出）'!AZ63</f>
        <v>-18</v>
      </c>
      <c r="BA63" s="18">
        <f>'岐阜（転入）'!BA63-'岐阜（転出）'!BA63</f>
        <v>-22</v>
      </c>
      <c r="BB63" s="18">
        <f>'岐阜（転入）'!BB63-'岐阜（転出）'!BB63</f>
        <v>-9</v>
      </c>
    </row>
    <row r="64" spans="1:54" x14ac:dyDescent="0.15">
      <c r="A64" s="34" t="s">
        <v>77</v>
      </c>
      <c r="B64" s="41"/>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f>'岐阜（転入）'!AM64-'岐阜（転出）'!AM64</f>
        <v>-8</v>
      </c>
      <c r="AN64" s="24">
        <f>'岐阜（転入）'!AN64-'岐阜（転出）'!AN64</f>
        <v>32</v>
      </c>
      <c r="AO64" s="24">
        <f>'岐阜（転入）'!AO64-'岐阜（転出）'!AO64</f>
        <v>-7</v>
      </c>
      <c r="AP64" s="24">
        <f>'岐阜（転入）'!AP64-'岐阜（転出）'!AP64</f>
        <v>33</v>
      </c>
      <c r="AQ64" s="24">
        <f>'岐阜（転入）'!AQ64-'岐阜（転出）'!AQ64</f>
        <v>1</v>
      </c>
      <c r="AR64" s="24">
        <f>'岐阜（転入）'!AR64-'岐阜（転出）'!AR64</f>
        <v>-8</v>
      </c>
      <c r="AS64" s="24">
        <f>'岐阜（転入）'!AS64-'岐阜（転出）'!AS64</f>
        <v>4</v>
      </c>
      <c r="AT64" s="24">
        <f>'岐阜（転入）'!AT64-'岐阜（転出）'!AT64</f>
        <v>9</v>
      </c>
      <c r="AU64" s="24">
        <f>'岐阜（転入）'!AU64-'岐阜（転出）'!AU64</f>
        <v>21</v>
      </c>
      <c r="AV64" s="24">
        <f>'岐阜（転入）'!AV64-'岐阜（転出）'!AV64</f>
        <v>-25</v>
      </c>
      <c r="AW64" s="24">
        <f>'岐阜（転入）'!AW64-'岐阜（転出）'!AW64</f>
        <v>18</v>
      </c>
      <c r="AX64" s="18">
        <f>'岐阜（転入）'!AX64-'岐阜（転出）'!AX64</f>
        <v>-23</v>
      </c>
      <c r="AY64" s="18">
        <f>'岐阜（転入）'!AY64-'岐阜（転出）'!AY64</f>
        <v>-18</v>
      </c>
      <c r="AZ64" s="18">
        <f>'岐阜（転入）'!AZ64-'岐阜（転出）'!AZ64</f>
        <v>4</v>
      </c>
      <c r="BA64" s="18">
        <f>'岐阜（転入）'!BA64-'岐阜（転出）'!BA64</f>
        <v>-1</v>
      </c>
      <c r="BB64" s="18">
        <f>'岐阜（転入）'!BB64-'岐阜（転出）'!BB64</f>
        <v>24</v>
      </c>
    </row>
    <row r="65" spans="1:54" x14ac:dyDescent="0.15">
      <c r="A65" s="34" t="s">
        <v>78</v>
      </c>
      <c r="B65" s="4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f>'岐阜（転入）'!AK65-'岐阜（転出）'!AK65</f>
        <v>-79</v>
      </c>
      <c r="AL65" s="24">
        <f>'岐阜（転入）'!AL65-'岐阜（転出）'!AL65</f>
        <v>-61</v>
      </c>
      <c r="AM65" s="24">
        <f>'岐阜（転入）'!AM65-'岐阜（転出）'!AM65</f>
        <v>-41</v>
      </c>
      <c r="AN65" s="24">
        <f>'岐阜（転入）'!AN65-'岐阜（転出）'!AN65</f>
        <v>-79</v>
      </c>
      <c r="AO65" s="24">
        <f>'岐阜（転入）'!AO65-'岐阜（転出）'!AO65</f>
        <v>-10</v>
      </c>
      <c r="AP65" s="24">
        <f>'岐阜（転入）'!AP65-'岐阜（転出）'!AP65</f>
        <v>-35</v>
      </c>
      <c r="AQ65" s="24">
        <f>'岐阜（転入）'!AQ65-'岐阜（転出）'!AQ65</f>
        <v>-44</v>
      </c>
      <c r="AR65" s="24">
        <f>'岐阜（転入）'!AR65-'岐阜（転出）'!AR65</f>
        <v>-25</v>
      </c>
      <c r="AS65" s="24">
        <f>'岐阜（転入）'!AS65-'岐阜（転出）'!AS65</f>
        <v>-62</v>
      </c>
      <c r="AT65" s="24">
        <f>'岐阜（転入）'!AT65-'岐阜（転出）'!AT65</f>
        <v>7</v>
      </c>
      <c r="AU65" s="24">
        <f>'岐阜（転入）'!AU65-'岐阜（転出）'!AU65</f>
        <v>-24</v>
      </c>
      <c r="AV65" s="24">
        <f>'岐阜（転入）'!AV65-'岐阜（転出）'!AV65</f>
        <v>-79</v>
      </c>
      <c r="AW65" s="24">
        <f>'岐阜（転入）'!AW65-'岐阜（転出）'!AW65</f>
        <v>-35</v>
      </c>
      <c r="AX65" s="18">
        <f>'岐阜（転入）'!AX65-'岐阜（転出）'!AX65</f>
        <v>-13</v>
      </c>
      <c r="AY65" s="18">
        <f>'岐阜（転入）'!AY65-'岐阜（転出）'!AY65</f>
        <v>-13</v>
      </c>
      <c r="AZ65" s="18">
        <f>'岐阜（転入）'!AZ65-'岐阜（転出）'!AZ65</f>
        <v>-50</v>
      </c>
      <c r="BA65" s="18">
        <f>'岐阜（転入）'!BA65-'岐阜（転出）'!BA65</f>
        <v>-53</v>
      </c>
      <c r="BB65" s="18">
        <f>'岐阜（転入）'!BB65-'岐阜（転出）'!BB65</f>
        <v>6</v>
      </c>
    </row>
    <row r="66" spans="1:54" x14ac:dyDescent="0.15">
      <c r="A66" s="34" t="s">
        <v>79</v>
      </c>
      <c r="B66" s="4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f>'岐阜（転入）'!AM66-'岐阜（転出）'!AM66</f>
        <v>16</v>
      </c>
      <c r="AN66" s="24">
        <f>'岐阜（転入）'!AN66-'岐阜（転出）'!AN66</f>
        <v>-62</v>
      </c>
      <c r="AO66" s="24">
        <f>'岐阜（転入）'!AO66-'岐阜（転出）'!AO66</f>
        <v>55</v>
      </c>
      <c r="AP66" s="24">
        <f>'岐阜（転入）'!AP66-'岐阜（転出）'!AP66</f>
        <v>5</v>
      </c>
      <c r="AQ66" s="24">
        <f>'岐阜（転入）'!AQ66-'岐阜（転出）'!AQ66</f>
        <v>-12</v>
      </c>
      <c r="AR66" s="24">
        <f>'岐阜（転入）'!AR66-'岐阜（転出）'!AR66</f>
        <v>6</v>
      </c>
      <c r="AS66" s="24">
        <f>'岐阜（転入）'!AS66-'岐阜（転出）'!AS66</f>
        <v>-18</v>
      </c>
      <c r="AT66" s="24">
        <f>'岐阜（転入）'!AT66-'岐阜（転出）'!AT66</f>
        <v>-38</v>
      </c>
      <c r="AU66" s="24">
        <f>'岐阜（転入）'!AU66-'岐阜（転出）'!AU66</f>
        <v>41</v>
      </c>
      <c r="AV66" s="24">
        <f>'岐阜（転入）'!AV66-'岐阜（転出）'!AV66</f>
        <v>-26</v>
      </c>
      <c r="AW66" s="24">
        <f>'岐阜（転入）'!AW66-'岐阜（転出）'!AW66</f>
        <v>-18</v>
      </c>
      <c r="AX66" s="18">
        <f>'岐阜（転入）'!AX66-'岐阜（転出）'!AX66</f>
        <v>-39</v>
      </c>
      <c r="AY66" s="18">
        <f>'岐阜（転入）'!AY66-'岐阜（転出）'!AY66</f>
        <v>-16</v>
      </c>
      <c r="AZ66" s="18">
        <f>'岐阜（転入）'!AZ66-'岐阜（転出）'!AZ66</f>
        <v>6</v>
      </c>
      <c r="BA66" s="18">
        <f>'岐阜（転入）'!BA66-'岐阜（転出）'!BA66</f>
        <v>-47</v>
      </c>
      <c r="BB66" s="18">
        <f>'岐阜（転入）'!BB66-'岐阜（転出）'!BB66</f>
        <v>-36</v>
      </c>
    </row>
    <row r="67" spans="1:54" x14ac:dyDescent="0.15">
      <c r="A67" s="34" t="s">
        <v>80</v>
      </c>
      <c r="B67" s="41">
        <f>'岐阜（転入）'!B67-'岐阜（転出）'!B67</f>
        <v>-1285</v>
      </c>
      <c r="C67" s="24">
        <f>'岐阜（転入）'!C67-'岐阜（転出）'!C67</f>
        <v>-1603</v>
      </c>
      <c r="D67" s="24">
        <f>'岐阜（転入）'!D67-'岐阜（転出）'!D67</f>
        <v>-371</v>
      </c>
      <c r="E67" s="24">
        <f>'岐阜（転入）'!E67-'岐阜（転出）'!E67</f>
        <v>88</v>
      </c>
      <c r="F67" s="24">
        <f>'岐阜（転入）'!F67-'岐阜（転出）'!F67</f>
        <v>1261</v>
      </c>
      <c r="G67" s="24">
        <f>'岐阜（転入）'!G67-'岐阜（転出）'!G67</f>
        <v>1343</v>
      </c>
      <c r="H67" s="24">
        <f>'岐阜（転入）'!H67-'岐阜（転出）'!H67</f>
        <v>1736</v>
      </c>
      <c r="I67" s="24">
        <f>'岐阜（転入）'!I67-'岐阜（転出）'!I67</f>
        <v>1231</v>
      </c>
      <c r="J67" s="24">
        <f>'岐阜（転入）'!J67-'岐阜（転出）'!J67</f>
        <v>1252</v>
      </c>
      <c r="K67" s="24">
        <f>'岐阜（転入）'!K67-'岐阜（転出）'!K67</f>
        <v>1792</v>
      </c>
      <c r="L67" s="24">
        <f>'岐阜（転入）'!L67-'岐阜（転出）'!L67</f>
        <v>1672</v>
      </c>
      <c r="M67" s="24">
        <f>'岐阜（転入）'!M67-'岐阜（転出）'!M67</f>
        <v>1440</v>
      </c>
      <c r="N67" s="24">
        <f>'岐阜（転入）'!N67-'岐阜（転出）'!N67</f>
        <v>1753</v>
      </c>
      <c r="O67" s="24">
        <f>'岐阜（転入）'!O67-'岐阜（転出）'!O67</f>
        <v>429</v>
      </c>
      <c r="P67" s="24">
        <f>'岐阜（転入）'!P67-'岐阜（転出）'!P67</f>
        <v>368</v>
      </c>
      <c r="Q67" s="24">
        <f>'岐阜（転入）'!Q67-'岐阜（転出）'!Q67</f>
        <v>76</v>
      </c>
      <c r="R67" s="24">
        <f>'岐阜（転入）'!R67-'岐阜（転出）'!R67</f>
        <v>-804</v>
      </c>
      <c r="S67" s="24">
        <f>'岐阜（転入）'!S67-'岐阜（転出）'!S67</f>
        <v>-154</v>
      </c>
      <c r="T67" s="24">
        <f>'岐阜（転入）'!T67-'岐阜（転出）'!T67</f>
        <v>544</v>
      </c>
      <c r="U67" s="24">
        <f>'岐阜（転入）'!U67-'岐阜（転出）'!U67</f>
        <v>721</v>
      </c>
      <c r="V67" s="24">
        <f>'岐阜（転入）'!V67-'岐阜（転出）'!V67</f>
        <v>1600</v>
      </c>
      <c r="W67" s="24">
        <f>'岐阜（転入）'!W67-'岐阜（転出）'!W67</f>
        <v>807</v>
      </c>
      <c r="X67" s="24">
        <f>'岐阜（転入）'!X67-'岐阜（転出）'!X67</f>
        <v>389</v>
      </c>
      <c r="Y67" s="24">
        <f>'岐阜（転入）'!Y67-'岐阜（転出）'!Y67</f>
        <v>724</v>
      </c>
      <c r="Z67" s="24">
        <f>'岐阜（転入）'!Z67-'岐阜（転出）'!Z67</f>
        <v>739</v>
      </c>
      <c r="AA67" s="24">
        <f>'岐阜（転入）'!AA67-'岐阜（転出）'!AA67</f>
        <v>628</v>
      </c>
      <c r="AB67" s="24">
        <f>'岐阜（転入）'!AB67-'岐阜（転出）'!AB67</f>
        <v>-113</v>
      </c>
      <c r="AC67" s="24">
        <f>'岐阜（転入）'!AC67-'岐阜（転出）'!AC67</f>
        <v>-96</v>
      </c>
      <c r="AD67" s="24">
        <f>'岐阜（転入）'!AD67-'岐阜（転出）'!AD67</f>
        <v>-502</v>
      </c>
      <c r="AE67" s="24">
        <f>'岐阜（転入）'!AE67-'岐阜（転出）'!AE67</f>
        <v>-350</v>
      </c>
      <c r="AF67" s="24">
        <f>'岐阜（転入）'!AF67-'岐阜（転出）'!AF67</f>
        <v>-420</v>
      </c>
      <c r="AG67" s="24">
        <f>'岐阜（転入）'!AG67-'岐阜（転出）'!AG67</f>
        <v>-916</v>
      </c>
      <c r="AH67" s="24">
        <f>'岐阜（転入）'!AH67-'岐阜（転出）'!AH67</f>
        <v>-1143</v>
      </c>
      <c r="AI67" s="24">
        <f>'岐阜（転入）'!AI67-'岐阜（転出）'!AI67</f>
        <v>-871</v>
      </c>
      <c r="AJ67" s="24">
        <f>'岐阜（転入）'!AJ67-'岐阜（転出）'!AJ67</f>
        <v>-785</v>
      </c>
      <c r="AK67" s="24">
        <f>'岐阜（転入）'!AK67-'岐阜（転出）'!AK67</f>
        <v>-1242</v>
      </c>
      <c r="AL67" s="24">
        <f>'岐阜（転入）'!AL67-'岐阜（転出）'!AL67</f>
        <v>-1110</v>
      </c>
      <c r="AM67" s="24">
        <f>'岐阜（転入）'!AM67-'岐阜（転出）'!AM67</f>
        <v>-1221</v>
      </c>
      <c r="AN67" s="24">
        <f>'岐阜（転入）'!AN67-'岐阜（転出）'!AN67</f>
        <v>-1484</v>
      </c>
      <c r="AO67" s="24">
        <f>'岐阜（転入）'!AO67-'岐阜（転出）'!AO67</f>
        <v>-1237</v>
      </c>
      <c r="AP67" s="24">
        <f>'岐阜（転入）'!AP67-'岐阜（転出）'!AP67</f>
        <v>-941</v>
      </c>
      <c r="AQ67" s="24">
        <f>'岐阜（転入）'!AQ67-'岐阜（転出）'!AQ67</f>
        <v>-1022</v>
      </c>
      <c r="AR67" s="24">
        <f>'岐阜（転入）'!AR67-'岐阜（転出）'!AR67</f>
        <v>-1086</v>
      </c>
      <c r="AS67" s="24">
        <f>'岐阜（転入）'!AS67-'岐阜（転出）'!AS67</f>
        <v>-1150</v>
      </c>
      <c r="AT67" s="24">
        <f>'岐阜（転入）'!AT67-'岐阜（転出）'!AT67</f>
        <v>-1318</v>
      </c>
      <c r="AU67" s="24">
        <f>'岐阜（転入）'!AU67-'岐阜（転出）'!AU67</f>
        <v>-1749</v>
      </c>
      <c r="AV67" s="24">
        <f>'岐阜（転入）'!AV67-'岐阜（転出）'!AV67</f>
        <v>-1446</v>
      </c>
      <c r="AW67" s="24">
        <f>'岐阜（転入）'!AW67-'岐阜（転出）'!AW67</f>
        <v>-1524</v>
      </c>
      <c r="AX67" s="18">
        <f>'岐阜（転入）'!AX67-'岐阜（転出）'!AX67</f>
        <v>-1558</v>
      </c>
      <c r="AY67" s="18">
        <f>'岐阜（転入）'!AY67-'岐阜（転出）'!AY67</f>
        <v>-1766</v>
      </c>
      <c r="AZ67" s="18">
        <f>'岐阜（転入）'!AZ67-'岐阜（転出）'!AZ67</f>
        <v>-1862</v>
      </c>
      <c r="BA67" s="18">
        <f>'岐阜（転入）'!BA67-'岐阜（転出）'!BA67</f>
        <v>-1665</v>
      </c>
      <c r="BB67" s="18">
        <f>'岐阜（転入）'!BB67-'岐阜（転出）'!BB67</f>
        <v>-1612</v>
      </c>
    </row>
    <row r="68" spans="1:54" x14ac:dyDescent="0.15">
      <c r="A68" s="34" t="s">
        <v>81</v>
      </c>
      <c r="B68" s="41">
        <f>'岐阜（転入）'!B68-'岐阜（転出）'!B68</f>
        <v>-153</v>
      </c>
      <c r="C68" s="24">
        <f>'岐阜（転入）'!C68-'岐阜（転出）'!C68</f>
        <v>-138</v>
      </c>
      <c r="D68" s="24">
        <f>'岐阜（転入）'!D68-'岐阜（転出）'!D68</f>
        <v>-177</v>
      </c>
      <c r="E68" s="24">
        <f>'岐阜（転入）'!E68-'岐阜（転出）'!E68</f>
        <v>-314</v>
      </c>
      <c r="F68" s="24">
        <f>'岐阜（転入）'!F68-'岐阜（転出）'!F68</f>
        <v>-227</v>
      </c>
      <c r="G68" s="24">
        <f>'岐阜（転入）'!G68-'岐阜（転出）'!G68</f>
        <v>-109</v>
      </c>
      <c r="H68" s="24">
        <f>'岐阜（転入）'!H68-'岐阜（転出）'!H68</f>
        <v>-87</v>
      </c>
      <c r="I68" s="24">
        <f>'岐阜（転入）'!I68-'岐阜（転出）'!I68</f>
        <v>-210</v>
      </c>
      <c r="J68" s="24">
        <f>'岐阜（転入）'!J68-'岐阜（転出）'!J68</f>
        <v>-54</v>
      </c>
      <c r="K68" s="24">
        <f>'岐阜（転入）'!K68-'岐阜（転出）'!K68</f>
        <v>-121</v>
      </c>
      <c r="L68" s="24">
        <f>'岐阜（転入）'!L68-'岐阜（転出）'!L68</f>
        <v>-45</v>
      </c>
      <c r="M68" s="24">
        <f>'岐阜（転入）'!M68-'岐阜（転出）'!M68</f>
        <v>-76</v>
      </c>
      <c r="N68" s="24">
        <f>'岐阜（転入）'!N68-'岐阜（転出）'!N68</f>
        <v>-145</v>
      </c>
      <c r="O68" s="24">
        <f>'岐阜（転入）'!O68-'岐阜（転出）'!O68</f>
        <v>-100</v>
      </c>
      <c r="P68" s="24">
        <f>'岐阜（転入）'!P68-'岐阜（転出）'!P68</f>
        <v>-110</v>
      </c>
      <c r="Q68" s="24">
        <f>'岐阜（転入）'!Q68-'岐阜（転出）'!Q68</f>
        <v>-53</v>
      </c>
      <c r="R68" s="24">
        <f>'岐阜（転入）'!R68-'岐阜（転出）'!R68</f>
        <v>-167</v>
      </c>
      <c r="S68" s="24">
        <f>'岐阜（転入）'!S68-'岐阜（転出）'!S68</f>
        <v>-31</v>
      </c>
      <c r="T68" s="24">
        <f>'岐阜（転入）'!T68-'岐阜（転出）'!T68</f>
        <v>-111</v>
      </c>
      <c r="U68" s="24">
        <f>'岐阜（転入）'!U68-'岐阜（転出）'!U68</f>
        <v>-107</v>
      </c>
      <c r="V68" s="24">
        <f>'岐阜（転入）'!V68-'岐阜（転出）'!V68</f>
        <v>-36</v>
      </c>
      <c r="W68" s="24">
        <f>'岐阜（転入）'!W68-'岐阜（転出）'!W68</f>
        <v>-63</v>
      </c>
      <c r="X68" s="24">
        <f>'岐阜（転入）'!X68-'岐阜（転出）'!X68</f>
        <v>-48</v>
      </c>
      <c r="Y68" s="24">
        <f>'岐阜（転入）'!Y68-'岐阜（転出）'!Y68</f>
        <v>-50</v>
      </c>
      <c r="Z68" s="24">
        <f>'岐阜（転入）'!Z68-'岐阜（転出）'!Z68</f>
        <v>23</v>
      </c>
      <c r="AA68" s="24">
        <f>'岐阜（転入）'!AA68-'岐阜（転出）'!AA68</f>
        <v>-41</v>
      </c>
      <c r="AB68" s="24">
        <f>'岐阜（転入）'!AB68-'岐阜（転出）'!AB68</f>
        <v>-105</v>
      </c>
      <c r="AC68" s="24">
        <f>'岐阜（転入）'!AC68-'岐阜（転出）'!AC68</f>
        <v>-64</v>
      </c>
      <c r="AD68" s="24">
        <f>'岐阜（転入）'!AD68-'岐阜（転出）'!AD68</f>
        <v>-60</v>
      </c>
      <c r="AE68" s="24">
        <f>'岐阜（転入）'!AE68-'岐阜（転出）'!AE68</f>
        <v>6</v>
      </c>
      <c r="AF68" s="24">
        <f>'岐阜（転入）'!AF68-'岐阜（転出）'!AF68</f>
        <v>-91</v>
      </c>
      <c r="AG68" s="24">
        <f>'岐阜（転入）'!AG68-'岐阜（転出）'!AG68</f>
        <v>-26</v>
      </c>
      <c r="AH68" s="24">
        <f>'岐阜（転入）'!AH68-'岐阜（転出）'!AH68</f>
        <v>-73</v>
      </c>
      <c r="AI68" s="24">
        <f>'岐阜（転入）'!AI68-'岐阜（転出）'!AI68</f>
        <v>-17</v>
      </c>
      <c r="AJ68" s="24">
        <f>'岐阜（転入）'!AJ68-'岐阜（転出）'!AJ68</f>
        <v>-63</v>
      </c>
      <c r="AK68" s="24">
        <f>'岐阜（転入）'!AK68-'岐阜（転出）'!AK68</f>
        <v>-79</v>
      </c>
      <c r="AL68" s="24">
        <f>'岐阜（転入）'!AL68-'岐阜（転出）'!AL68</f>
        <v>-59</v>
      </c>
      <c r="AM68" s="24">
        <f>'岐阜（転入）'!AM68-'岐阜（転出）'!AM68</f>
        <v>-16</v>
      </c>
      <c r="AN68" s="24">
        <f>'岐阜（転入）'!AN68-'岐阜（転出）'!AN68</f>
        <v>-68</v>
      </c>
      <c r="AO68" s="24">
        <f>'岐阜（転入）'!AO68-'岐阜（転出）'!AO68</f>
        <v>-19</v>
      </c>
      <c r="AP68" s="24">
        <f>'岐阜（転入）'!AP68-'岐阜（転出）'!AP68</f>
        <v>-97</v>
      </c>
      <c r="AQ68" s="24">
        <f>'岐阜（転入）'!AQ68-'岐阜（転出）'!AQ68</f>
        <v>-86</v>
      </c>
      <c r="AR68" s="24">
        <f>'岐阜（転入）'!AR68-'岐阜（転出）'!AR68</f>
        <v>-45</v>
      </c>
      <c r="AS68" s="24">
        <f>'岐阜（転入）'!AS68-'岐阜（転出）'!AS68</f>
        <v>-90</v>
      </c>
      <c r="AT68" s="24">
        <f>'岐阜（転入）'!AT68-'岐阜（転出）'!AT68</f>
        <v>-112</v>
      </c>
      <c r="AU68" s="24">
        <f>'岐阜（転入）'!AU68-'岐阜（転出）'!AU68</f>
        <v>-102</v>
      </c>
      <c r="AV68" s="24">
        <f>'岐阜（転入）'!AV68-'岐阜（転出）'!AV68</f>
        <v>-73</v>
      </c>
      <c r="AW68" s="24">
        <f>'岐阜（転入）'!AW68-'岐阜（転出）'!AW68</f>
        <v>-89</v>
      </c>
      <c r="AX68" s="18">
        <f>'岐阜（転入）'!AX68-'岐阜（転出）'!AX68</f>
        <v>-164</v>
      </c>
      <c r="AY68" s="18">
        <f>'岐阜（転入）'!AY68-'岐阜（転出）'!AY68</f>
        <v>-111</v>
      </c>
      <c r="AZ68" s="18">
        <f>'岐阜（転入）'!AZ68-'岐阜（転出）'!AZ68</f>
        <v>-127</v>
      </c>
      <c r="BA68" s="18">
        <f>'岐阜（転入）'!BA68-'岐阜（転出）'!BA68</f>
        <v>-40</v>
      </c>
      <c r="BB68" s="18">
        <f>'岐阜（転入）'!BB68-'岐阜（転出）'!BB68</f>
        <v>-104</v>
      </c>
    </row>
    <row r="69" spans="1:54" x14ac:dyDescent="0.15">
      <c r="A69" s="34" t="s">
        <v>82</v>
      </c>
      <c r="B69" s="41">
        <f>'岐阜（転入）'!B69-'岐阜（転出）'!B69</f>
        <v>-212</v>
      </c>
      <c r="C69" s="24">
        <f>'岐阜（転入）'!C69-'岐阜（転出）'!C69</f>
        <v>-36</v>
      </c>
      <c r="D69" s="24">
        <f>'岐阜（転入）'!D69-'岐阜（転出）'!D69</f>
        <v>-91</v>
      </c>
      <c r="E69" s="24">
        <f>'岐阜（転入）'!E69-'岐阜（転出）'!E69</f>
        <v>-50</v>
      </c>
      <c r="F69" s="24">
        <f>'岐阜（転入）'!F69-'岐阜（転出）'!F69</f>
        <v>-135</v>
      </c>
      <c r="G69" s="24">
        <f>'岐阜（転入）'!G69-'岐阜（転出）'!G69</f>
        <v>-48</v>
      </c>
      <c r="H69" s="24">
        <f>'岐阜（転入）'!H69-'岐阜（転出）'!H69</f>
        <v>-21</v>
      </c>
      <c r="I69" s="24">
        <f>'岐阜（転入）'!I69-'岐阜（転出）'!I69</f>
        <v>63</v>
      </c>
      <c r="J69" s="24">
        <f>'岐阜（転入）'!J69-'岐阜（転出）'!J69</f>
        <v>-35</v>
      </c>
      <c r="K69" s="24">
        <f>'岐阜（転入）'!K69-'岐阜（転出）'!K69</f>
        <v>17</v>
      </c>
      <c r="L69" s="24">
        <f>'岐阜（転入）'!L69-'岐阜（転出）'!L69</f>
        <v>17</v>
      </c>
      <c r="M69" s="24">
        <f>'岐阜（転入）'!M69-'岐阜（転出）'!M69</f>
        <v>-31</v>
      </c>
      <c r="N69" s="24">
        <f>'岐阜（転入）'!N69-'岐阜（転出）'!N69</f>
        <v>29</v>
      </c>
      <c r="O69" s="24">
        <f>'岐阜（転入）'!O69-'岐阜（転出）'!O69</f>
        <v>-93</v>
      </c>
      <c r="P69" s="24">
        <f>'岐阜（転入）'!P69-'岐阜（転出）'!P69</f>
        <v>-81</v>
      </c>
      <c r="Q69" s="24">
        <f>'岐阜（転入）'!Q69-'岐阜（転出）'!Q69</f>
        <v>-125</v>
      </c>
      <c r="R69" s="24">
        <f>'岐阜（転入）'!R69-'岐阜（転出）'!R69</f>
        <v>-162</v>
      </c>
      <c r="S69" s="24">
        <f>'岐阜（転入）'!S69-'岐阜（転出）'!S69</f>
        <v>-23</v>
      </c>
      <c r="T69" s="24">
        <f>'岐阜（転入）'!T69-'岐阜（転出）'!T69</f>
        <v>-21</v>
      </c>
      <c r="U69" s="24">
        <f>'岐阜（転入）'!U69-'岐阜（転出）'!U69</f>
        <v>-61</v>
      </c>
      <c r="V69" s="24">
        <f>'岐阜（転入）'!V69-'岐阜（転出）'!V69</f>
        <v>102</v>
      </c>
      <c r="W69" s="24">
        <f>'岐阜（転入）'!W69-'岐阜（転出）'!W69</f>
        <v>-103</v>
      </c>
      <c r="X69" s="24">
        <f>'岐阜（転入）'!X69-'岐阜（転出）'!X69</f>
        <v>-1</v>
      </c>
      <c r="Y69" s="24">
        <f>'岐阜（転入）'!Y69-'岐阜（転出）'!Y69</f>
        <v>-76</v>
      </c>
      <c r="Z69" s="24">
        <f>'岐阜（転入）'!Z69-'岐阜（転出）'!Z69</f>
        <v>11</v>
      </c>
      <c r="AA69" s="24">
        <f>'岐阜（転入）'!AA69-'岐阜（転出）'!AA69</f>
        <v>-70</v>
      </c>
      <c r="AB69" s="24">
        <f>'岐阜（転入）'!AB69-'岐阜（転出）'!AB69</f>
        <v>-75</v>
      </c>
      <c r="AC69" s="24">
        <f>'岐阜（転入）'!AC69-'岐阜（転出）'!AC69</f>
        <v>-49</v>
      </c>
      <c r="AD69" s="24">
        <f>'岐阜（転入）'!AD69-'岐阜（転出）'!AD69</f>
        <v>-108</v>
      </c>
      <c r="AE69" s="24">
        <f>'岐阜（転入）'!AE69-'岐阜（転出）'!AE69</f>
        <v>-11</v>
      </c>
      <c r="AF69" s="24">
        <f>'岐阜（転入）'!AF69-'岐阜（転出）'!AF69</f>
        <v>-53</v>
      </c>
      <c r="AG69" s="24">
        <f>'岐阜（転入）'!AG69-'岐阜（転出）'!AG69</f>
        <v>-81</v>
      </c>
      <c r="AH69" s="24">
        <f>'岐阜（転入）'!AH69-'岐阜（転出）'!AH69</f>
        <v>-55</v>
      </c>
      <c r="AI69" s="24">
        <f>'岐阜（転入）'!AI69-'岐阜（転出）'!AI69</f>
        <v>25</v>
      </c>
      <c r="AJ69" s="24">
        <f>'岐阜（転入）'!AJ69-'岐阜（転出）'!AJ69</f>
        <v>-120</v>
      </c>
      <c r="AK69" s="24">
        <f>'岐阜（転入）'!AK69-'岐阜（転出）'!AK69</f>
        <v>-32</v>
      </c>
      <c r="AL69" s="24">
        <f>'岐阜（転入）'!AL69-'岐阜（転出）'!AL69</f>
        <v>-31</v>
      </c>
      <c r="AM69" s="24">
        <f>'岐阜（転入）'!AM69-'岐阜（転出）'!AM69</f>
        <v>-5</v>
      </c>
      <c r="AN69" s="24">
        <f>'岐阜（転入）'!AN69-'岐阜（転出）'!AN69</f>
        <v>-121</v>
      </c>
      <c r="AO69" s="24">
        <f>'岐阜（転入）'!AO69-'岐阜（転出）'!AO69</f>
        <v>-126</v>
      </c>
      <c r="AP69" s="24">
        <f>'岐阜（転入）'!AP69-'岐阜（転出）'!AP69</f>
        <v>-99</v>
      </c>
      <c r="AQ69" s="24">
        <f>'岐阜（転入）'!AQ69-'岐阜（転出）'!AQ69</f>
        <v>-54</v>
      </c>
      <c r="AR69" s="24">
        <f>'岐阜（転入）'!AR69-'岐阜（転出）'!AR69</f>
        <v>-100</v>
      </c>
      <c r="AS69" s="24">
        <f>'岐阜（転入）'!AS69-'岐阜（転出）'!AS69</f>
        <v>-101</v>
      </c>
      <c r="AT69" s="24">
        <f>'岐阜（転入）'!AT69-'岐阜（転出）'!AT69</f>
        <v>-113</v>
      </c>
      <c r="AU69" s="24">
        <f>'岐阜（転入）'!AU69-'岐阜（転出）'!AU69</f>
        <v>-97</v>
      </c>
      <c r="AV69" s="24">
        <f>'岐阜（転入）'!AV69-'岐阜（転出）'!AV69</f>
        <v>-128</v>
      </c>
      <c r="AW69" s="24">
        <f>'岐阜（転入）'!AW69-'岐阜（転出）'!AW69</f>
        <v>-147</v>
      </c>
      <c r="AX69" s="18">
        <f>'岐阜（転入）'!AX69-'岐阜（転出）'!AX69</f>
        <v>-169</v>
      </c>
      <c r="AY69" s="18">
        <f>'岐阜（転入）'!AY69-'岐阜（転出）'!AY69</f>
        <v>-89</v>
      </c>
      <c r="AZ69" s="18">
        <f>'岐阜（転入）'!AZ69-'岐阜（転出）'!AZ69</f>
        <v>-192</v>
      </c>
      <c r="BA69" s="18">
        <f>'岐阜（転入）'!BA69-'岐阜（転出）'!BA69</f>
        <v>-135</v>
      </c>
      <c r="BB69" s="18">
        <f>'岐阜（転入）'!BB69-'岐阜（転出）'!BB69</f>
        <v>-183</v>
      </c>
    </row>
    <row r="70" spans="1:54" x14ac:dyDescent="0.15">
      <c r="A70" s="34" t="s">
        <v>83</v>
      </c>
      <c r="B70" s="4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f>'岐阜（転入）'!AL70-'岐阜（転出）'!AL70</f>
        <v>7</v>
      </c>
      <c r="AM70" s="24">
        <f>'岐阜（転入）'!AM70-'岐阜（転出）'!AM70</f>
        <v>23</v>
      </c>
      <c r="AN70" s="24">
        <f>'岐阜（転入）'!AN70-'岐阜（転出）'!AN70</f>
        <v>-4</v>
      </c>
      <c r="AO70" s="24">
        <f>'岐阜（転入）'!AO70-'岐阜（転出）'!AO70</f>
        <v>25</v>
      </c>
      <c r="AP70" s="24">
        <f>'岐阜（転入）'!AP70-'岐阜（転出）'!AP70</f>
        <v>3</v>
      </c>
      <c r="AQ70" s="24">
        <f>'岐阜（転入）'!AQ70-'岐阜（転出）'!AQ70</f>
        <v>-24</v>
      </c>
      <c r="AR70" s="24">
        <f>'岐阜（転入）'!AR70-'岐阜（転出）'!AR70</f>
        <v>11</v>
      </c>
      <c r="AS70" s="24">
        <f>'岐阜（転入）'!AS70-'岐阜（転出）'!AS70</f>
        <v>-21</v>
      </c>
      <c r="AT70" s="24">
        <f>'岐阜（転入）'!AT70-'岐阜（転出）'!AT70</f>
        <v>14</v>
      </c>
      <c r="AU70" s="24">
        <f>'岐阜（転入）'!AU70-'岐阜（転出）'!AU70</f>
        <v>-5</v>
      </c>
      <c r="AV70" s="24">
        <f>'岐阜（転入）'!AV70-'岐阜（転出）'!AV70</f>
        <v>-10</v>
      </c>
      <c r="AW70" s="24">
        <f>'岐阜（転入）'!AW70-'岐阜（転出）'!AW70</f>
        <v>-8</v>
      </c>
      <c r="AX70" s="18">
        <f>'岐阜（転入）'!AX70-'岐阜（転出）'!AX70</f>
        <v>-29</v>
      </c>
      <c r="AY70" s="18">
        <f>'岐阜（転入）'!AY70-'岐阜（転出）'!AY70</f>
        <v>-24</v>
      </c>
      <c r="AZ70" s="18">
        <f>'岐阜（転入）'!AZ70-'岐阜（転出）'!AZ70</f>
        <v>-29</v>
      </c>
      <c r="BA70" s="18">
        <f>'岐阜（転入）'!BA70-'岐阜（転出）'!BA70</f>
        <v>-7</v>
      </c>
      <c r="BB70" s="18">
        <f>'岐阜（転入）'!BB70-'岐阜（転出）'!BB70</f>
        <v>-42</v>
      </c>
    </row>
    <row r="71" spans="1:54" x14ac:dyDescent="0.15">
      <c r="A71" s="34" t="s">
        <v>84</v>
      </c>
      <c r="B71" s="41">
        <f>'岐阜（転入）'!B71-'岐阜（転出）'!B71</f>
        <v>-66</v>
      </c>
      <c r="C71" s="24">
        <f>'岐阜（転入）'!C71-'岐阜（転出）'!C71</f>
        <v>-111</v>
      </c>
      <c r="D71" s="24">
        <f>'岐阜（転入）'!D71-'岐阜（転出）'!D71</f>
        <v>-141</v>
      </c>
      <c r="E71" s="24">
        <f>'岐阜（転入）'!E71-'岐阜（転出）'!E71</f>
        <v>-119</v>
      </c>
      <c r="F71" s="24">
        <f>'岐阜（転入）'!F71-'岐阜（転出）'!F71</f>
        <v>-74</v>
      </c>
      <c r="G71" s="24">
        <f>'岐阜（転入）'!G71-'岐阜（転出）'!G71</f>
        <v>-40</v>
      </c>
      <c r="H71" s="24">
        <f>'岐阜（転入）'!H71-'岐阜（転出）'!H71</f>
        <v>3</v>
      </c>
      <c r="I71" s="24">
        <f>'岐阜（転入）'!I71-'岐阜（転出）'!I71</f>
        <v>-24</v>
      </c>
      <c r="J71" s="24">
        <f>'岐阜（転入）'!J71-'岐阜（転出）'!J71</f>
        <v>18</v>
      </c>
      <c r="K71" s="24">
        <f>'岐阜（転入）'!K71-'岐阜（転出）'!K71</f>
        <v>13</v>
      </c>
      <c r="L71" s="24">
        <f>'岐阜（転入）'!L71-'岐阜（転出）'!L71</f>
        <v>-8</v>
      </c>
      <c r="M71" s="24">
        <f>'岐阜（転入）'!M71-'岐阜（転出）'!M71</f>
        <v>-14</v>
      </c>
      <c r="N71" s="24">
        <f>'岐阜（転入）'!N71-'岐阜（転出）'!N71</f>
        <v>-15</v>
      </c>
      <c r="O71" s="24">
        <f>'岐阜（転入）'!O71-'岐阜（転出）'!O71</f>
        <v>64</v>
      </c>
      <c r="P71" s="24">
        <f>'岐阜（転入）'!P71-'岐阜（転出）'!P71</f>
        <v>-60</v>
      </c>
      <c r="Q71" s="24">
        <f>'岐阜（転入）'!Q71-'岐阜（転出）'!Q71</f>
        <v>31</v>
      </c>
      <c r="R71" s="24">
        <f>'岐阜（転入）'!R71-'岐阜（転出）'!R71</f>
        <v>213</v>
      </c>
      <c r="S71" s="24">
        <f>'岐阜（転入）'!S71-'岐阜（転出）'!S71</f>
        <v>69</v>
      </c>
      <c r="T71" s="24">
        <f>'岐阜（転入）'!T71-'岐阜（転出）'!T71</f>
        <v>-7</v>
      </c>
      <c r="U71" s="24">
        <f>'岐阜（転入）'!U71-'岐阜（転出）'!U71</f>
        <v>-85</v>
      </c>
      <c r="V71" s="24">
        <f>'岐阜（転入）'!V71-'岐阜（転出）'!V71</f>
        <v>-44</v>
      </c>
      <c r="W71" s="24">
        <f>'岐阜（転入）'!W71-'岐阜（転出）'!W71</f>
        <v>-91</v>
      </c>
      <c r="X71" s="24">
        <f>'岐阜（転入）'!X71-'岐阜（転出）'!X71</f>
        <v>-125</v>
      </c>
      <c r="Y71" s="24">
        <f>'岐阜（転入）'!Y71-'岐阜（転出）'!Y71</f>
        <v>-73</v>
      </c>
      <c r="Z71" s="24">
        <f>'岐阜（転入）'!Z71-'岐阜（転出）'!Z71</f>
        <v>-24</v>
      </c>
      <c r="AA71" s="24">
        <f>'岐阜（転入）'!AA71-'岐阜（転出）'!AA71</f>
        <v>144</v>
      </c>
      <c r="AB71" s="24">
        <f>'岐阜（転入）'!AB71-'岐阜（転出）'!AB71</f>
        <v>-93</v>
      </c>
      <c r="AC71" s="24">
        <f>'岐阜（転入）'!AC71-'岐阜（転出）'!AC71</f>
        <v>-73</v>
      </c>
      <c r="AD71" s="24">
        <f>'岐阜（転入）'!AD71-'岐阜（転出）'!AD71</f>
        <v>-89</v>
      </c>
      <c r="AE71" s="24">
        <f>'岐阜（転入）'!AE71-'岐阜（転出）'!AE71</f>
        <v>-2</v>
      </c>
      <c r="AF71" s="24">
        <f>'岐阜（転入）'!AF71-'岐阜（転出）'!AF71</f>
        <v>-67</v>
      </c>
      <c r="AG71" s="24">
        <f>'岐阜（転入）'!AG71-'岐阜（転出）'!AG71</f>
        <v>-37</v>
      </c>
      <c r="AH71" s="24">
        <f>'岐阜（転入）'!AH71-'岐阜（転出）'!AH71</f>
        <v>-69</v>
      </c>
      <c r="AI71" s="24">
        <f>'岐阜（転入）'!AI71-'岐阜（転出）'!AI71</f>
        <v>-11</v>
      </c>
      <c r="AJ71" s="24">
        <f>'岐阜（転入）'!AJ71-'岐阜（転出）'!AJ71</f>
        <v>-26</v>
      </c>
      <c r="AK71" s="24">
        <f>'岐阜（転入）'!AK71-'岐阜（転出）'!AK71</f>
        <v>-70</v>
      </c>
      <c r="AL71" s="24">
        <f>'岐阜（転入）'!AL71-'岐阜（転出）'!AL71</f>
        <v>-53</v>
      </c>
      <c r="AM71" s="24">
        <f>'岐阜（転入）'!AM71-'岐阜（転出）'!AM71</f>
        <v>-50</v>
      </c>
      <c r="AN71" s="24">
        <f>'岐阜（転入）'!AN71-'岐阜（転出）'!AN71</f>
        <v>-27</v>
      </c>
      <c r="AO71" s="24">
        <f>'岐阜（転入）'!AO71-'岐阜（転出）'!AO71</f>
        <v>-20</v>
      </c>
      <c r="AP71" s="24">
        <f>'岐阜（転入）'!AP71-'岐阜（転出）'!AP71</f>
        <v>-17</v>
      </c>
      <c r="AQ71" s="24">
        <f>'岐阜（転入）'!AQ71-'岐阜（転出）'!AQ71</f>
        <v>-26</v>
      </c>
      <c r="AR71" s="24">
        <f>'岐阜（転入）'!AR71-'岐阜（転出）'!AR71</f>
        <v>-5</v>
      </c>
      <c r="AS71" s="24">
        <f>'岐阜（転入）'!AS71-'岐阜（転出）'!AS71</f>
        <v>-41</v>
      </c>
      <c r="AT71" s="24">
        <f>'岐阜（転入）'!AT71-'岐阜（転出）'!AT71</f>
        <v>-14</v>
      </c>
      <c r="AU71" s="24">
        <f>'岐阜（転入）'!AU71-'岐阜（転出）'!AU71</f>
        <v>-58</v>
      </c>
      <c r="AV71" s="24">
        <f>'岐阜（転入）'!AV71-'岐阜（転出）'!AV71</f>
        <v>-52</v>
      </c>
      <c r="AW71" s="24">
        <f>'岐阜（転入）'!AW71-'岐阜（転出）'!AW71</f>
        <v>10</v>
      </c>
      <c r="AX71" s="18">
        <f>'岐阜（転入）'!AX71-'岐阜（転出）'!AX71</f>
        <v>-51</v>
      </c>
      <c r="AY71" s="18">
        <f>'岐阜（転入）'!AY71-'岐阜（転出）'!AY71</f>
        <v>-92</v>
      </c>
      <c r="AZ71" s="18">
        <f>'岐阜（転入）'!AZ71-'岐阜（転出）'!AZ71</f>
        <v>26</v>
      </c>
      <c r="BA71" s="18">
        <f>'岐阜（転入）'!BA71-'岐阜（転出）'!BA71</f>
        <v>-68</v>
      </c>
      <c r="BB71" s="18">
        <f>'岐阜（転入）'!BB71-'岐阜（転出）'!BB71</f>
        <v>-32</v>
      </c>
    </row>
    <row r="72" spans="1:54" x14ac:dyDescent="0.15">
      <c r="A72" s="34" t="s">
        <v>85</v>
      </c>
      <c r="B72" s="4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f>'岐阜（転入）'!AO72-'岐阜（転出）'!AO72</f>
        <v>-11</v>
      </c>
      <c r="AP72" s="24">
        <f>'岐阜（転入）'!AP72-'岐阜（転出）'!AP72</f>
        <v>15</v>
      </c>
      <c r="AQ72" s="24">
        <f>'岐阜（転入）'!AQ72-'岐阜（転出）'!AQ72</f>
        <v>5</v>
      </c>
      <c r="AR72" s="24">
        <f>'岐阜（転入）'!AR72-'岐阜（転出）'!AR72</f>
        <v>-7</v>
      </c>
      <c r="AS72" s="24">
        <f>'岐阜（転入）'!AS72-'岐阜（転出）'!AS72</f>
        <v>-13</v>
      </c>
      <c r="AT72" s="24">
        <f>'岐阜（転入）'!AT72-'岐阜（転出）'!AT72</f>
        <v>5</v>
      </c>
      <c r="AU72" s="24">
        <f>'岐阜（転入）'!AU72-'岐阜（転出）'!AU72</f>
        <v>-12</v>
      </c>
      <c r="AV72" s="24">
        <f>'岐阜（転入）'!AV72-'岐阜（転出）'!AV72</f>
        <v>-5</v>
      </c>
      <c r="AW72" s="24">
        <f>'岐阜（転入）'!AW72-'岐阜（転出）'!AW72</f>
        <v>40</v>
      </c>
      <c r="AX72" s="18">
        <f>'岐阜（転入）'!AX72-'岐阜（転出）'!AX72</f>
        <v>11</v>
      </c>
      <c r="AY72" s="18">
        <f>'岐阜（転入）'!AY72-'岐阜（転出）'!AY72</f>
        <v>-4</v>
      </c>
      <c r="AZ72" s="18">
        <f>'岐阜（転入）'!AZ72-'岐阜（転出）'!AZ72</f>
        <v>6</v>
      </c>
      <c r="BA72" s="18">
        <f>'岐阜（転入）'!BA72-'岐阜（転出）'!BA72</f>
        <v>-41</v>
      </c>
      <c r="BB72" s="18">
        <f>'岐阜（転入）'!BB72-'岐阜（転出）'!BB72</f>
        <v>-27</v>
      </c>
    </row>
    <row r="73" spans="1:54" x14ac:dyDescent="0.15">
      <c r="A73" s="34" t="s">
        <v>86</v>
      </c>
      <c r="B73" s="41"/>
      <c r="C73" s="24"/>
      <c r="D73" s="24"/>
      <c r="E73" s="24"/>
      <c r="F73" s="24"/>
      <c r="G73" s="24"/>
      <c r="H73" s="24"/>
      <c r="I73" s="24"/>
      <c r="J73" s="24"/>
      <c r="K73" s="24"/>
      <c r="L73" s="24">
        <f>'岐阜（転入）'!L73-'岐阜（転出）'!L73</f>
        <v>-72</v>
      </c>
      <c r="M73" s="24">
        <f>'岐阜（転入）'!M73-'岐阜（転出）'!M73</f>
        <v>0</v>
      </c>
      <c r="N73" s="24">
        <f>'岐阜（転入）'!N73-'岐阜（転出）'!N73</f>
        <v>-3</v>
      </c>
      <c r="O73" s="24">
        <f>'岐阜（転入）'!O73-'岐阜（転出）'!O73</f>
        <v>-26</v>
      </c>
      <c r="P73" s="24">
        <f>'岐阜（転入）'!P73-'岐阜（転出）'!P73</f>
        <v>-37</v>
      </c>
      <c r="Q73" s="24">
        <f>'岐阜（転入）'!Q73-'岐阜（転出）'!Q73</f>
        <v>-60</v>
      </c>
      <c r="R73" s="24">
        <f>'岐阜（転入）'!R73-'岐阜（転出）'!R73</f>
        <v>1</v>
      </c>
      <c r="S73" s="24">
        <f>'岐阜（転入）'!S73-'岐阜（転出）'!S73</f>
        <v>-32</v>
      </c>
      <c r="T73" s="24">
        <f>'岐阜（転入）'!T73-'岐阜（転出）'!T73</f>
        <v>11</v>
      </c>
      <c r="U73" s="24">
        <f>'岐阜（転入）'!U73-'岐阜（転出）'!U73</f>
        <v>-24</v>
      </c>
      <c r="V73" s="24">
        <f>'岐阜（転入）'!V73-'岐阜（転出）'!V73</f>
        <v>3</v>
      </c>
      <c r="W73" s="24">
        <f>'岐阜（転入）'!W73-'岐阜（転出）'!W73</f>
        <v>-23</v>
      </c>
      <c r="X73" s="24">
        <f>'岐阜（転入）'!X73-'岐阜（転出）'!X73</f>
        <v>-17</v>
      </c>
      <c r="Y73" s="24">
        <f>'岐阜（転入）'!Y73-'岐阜（転出）'!Y73</f>
        <v>-16</v>
      </c>
      <c r="Z73" s="24">
        <f>'岐阜（転入）'!Z73-'岐阜（転出）'!Z73</f>
        <v>21</v>
      </c>
      <c r="AA73" s="24">
        <f>'岐阜（転入）'!AA73-'岐阜（転出）'!AA73</f>
        <v>-13</v>
      </c>
      <c r="AB73" s="24">
        <f>'岐阜（転入）'!AB73-'岐阜（転出）'!AB73</f>
        <v>0</v>
      </c>
      <c r="AC73" s="24">
        <f>'岐阜（転入）'!AC73-'岐阜（転出）'!AC73</f>
        <v>-18</v>
      </c>
      <c r="AD73" s="24">
        <f>'岐阜（転入）'!AD73-'岐阜（転出）'!AD73</f>
        <v>11</v>
      </c>
      <c r="AE73" s="24">
        <f>'岐阜（転入）'!AE73-'岐阜（転出）'!AE73</f>
        <v>26</v>
      </c>
      <c r="AF73" s="24">
        <f>'岐阜（転入）'!AF73-'岐阜（転出）'!AF73</f>
        <v>-4</v>
      </c>
      <c r="AG73" s="24">
        <f>'岐阜（転入）'!AG73-'岐阜（転出）'!AG73</f>
        <v>8</v>
      </c>
      <c r="AH73" s="24">
        <f>'岐阜（転入）'!AH73-'岐阜（転出）'!AH73</f>
        <v>-12</v>
      </c>
      <c r="AI73" s="24">
        <f>'岐阜（転入）'!AI73-'岐阜（転出）'!AI73</f>
        <v>-1</v>
      </c>
      <c r="AJ73" s="24">
        <f>'岐阜（転入）'!AJ73-'岐阜（転出）'!AJ73</f>
        <v>19</v>
      </c>
      <c r="AK73" s="24">
        <f>'岐阜（転入）'!AK73-'岐阜（転出）'!AK73</f>
        <v>15</v>
      </c>
      <c r="AL73" s="24">
        <f>'岐阜（転入）'!AL73-'岐阜（転出）'!AL73</f>
        <v>8</v>
      </c>
      <c r="AM73" s="24">
        <f>'岐阜（転入）'!AM73-'岐阜（転出）'!AM73</f>
        <v>-5</v>
      </c>
      <c r="AN73" s="24">
        <f>'岐阜（転入）'!AN73-'岐阜（転出）'!AN73</f>
        <v>9</v>
      </c>
      <c r="AO73" s="24">
        <f>'岐阜（転入）'!AO73-'岐阜（転出）'!AO73</f>
        <v>21</v>
      </c>
      <c r="AP73" s="24">
        <f>'岐阜（転入）'!AP73-'岐阜（転出）'!AP73</f>
        <v>-52</v>
      </c>
      <c r="AQ73" s="24">
        <f>'岐阜（転入）'!AQ73-'岐阜（転出）'!AQ73</f>
        <v>-2</v>
      </c>
      <c r="AR73" s="24">
        <f>'岐阜（転入）'!AR73-'岐阜（転出）'!AR73</f>
        <v>-7</v>
      </c>
      <c r="AS73" s="24">
        <f>'岐阜（転入）'!AS73-'岐阜（転出）'!AS73</f>
        <v>-8</v>
      </c>
      <c r="AT73" s="24">
        <f>'岐阜（転入）'!AT73-'岐阜（転出）'!AT73</f>
        <v>-7</v>
      </c>
      <c r="AU73" s="24">
        <f>'岐阜（転入）'!AU73-'岐阜（転出）'!AU73</f>
        <v>-21</v>
      </c>
      <c r="AV73" s="24">
        <f>'岐阜（転入）'!AV73-'岐阜（転出）'!AV73</f>
        <v>-19</v>
      </c>
      <c r="AW73" s="24">
        <f>'岐阜（転入）'!AW73-'岐阜（転出）'!AW73</f>
        <v>21</v>
      </c>
      <c r="AX73" s="18">
        <f>'岐阜（転入）'!AX73-'岐阜（転出）'!AX73</f>
        <v>9</v>
      </c>
      <c r="AY73" s="18">
        <f>'岐阜（転入）'!AY73-'岐阜（転出）'!AY73</f>
        <v>-23</v>
      </c>
      <c r="AZ73" s="18">
        <f>'岐阜（転入）'!AZ73-'岐阜（転出）'!AZ73</f>
        <v>12</v>
      </c>
      <c r="BA73" s="18">
        <f>'岐阜（転入）'!BA73-'岐阜（転出）'!BA73</f>
        <v>11</v>
      </c>
      <c r="BB73" s="18">
        <f>'岐阜（転入）'!BB73-'岐阜（転出）'!BB73</f>
        <v>3</v>
      </c>
    </row>
    <row r="74" spans="1:54" x14ac:dyDescent="0.15">
      <c r="A74" s="34" t="s">
        <v>87</v>
      </c>
      <c r="B74" s="41">
        <f>'岐阜（転入）'!B74-'岐阜（転出）'!B74</f>
        <v>2</v>
      </c>
      <c r="C74" s="24">
        <f>'岐阜（転入）'!C74-'岐阜（転出）'!C74</f>
        <v>-51</v>
      </c>
      <c r="D74" s="24">
        <f>'岐阜（転入）'!D74-'岐阜（転出）'!D74</f>
        <v>-48</v>
      </c>
      <c r="E74" s="24">
        <f>'岐阜（転入）'!E74-'岐阜（転出）'!E74</f>
        <v>7</v>
      </c>
      <c r="F74" s="24">
        <f>'岐阜（転入）'!F74-'岐阜（転出）'!F74</f>
        <v>-57</v>
      </c>
      <c r="G74" s="24">
        <f>'岐阜（転入）'!G74-'岐阜（転出）'!G74</f>
        <v>-32</v>
      </c>
      <c r="H74" s="24">
        <f>'岐阜（転入）'!H74-'岐阜（転出）'!H74</f>
        <v>25</v>
      </c>
      <c r="I74" s="24">
        <f>'岐阜（転入）'!I74-'岐阜（転出）'!I74</f>
        <v>-53</v>
      </c>
      <c r="J74" s="24">
        <f>'岐阜（転入）'!J74-'岐阜（転出）'!J74</f>
        <v>12</v>
      </c>
      <c r="K74" s="24">
        <f>'岐阜（転入）'!K74-'岐阜（転出）'!K74</f>
        <v>-33</v>
      </c>
      <c r="L74" s="24">
        <f>'岐阜（転入）'!L74-'岐阜（転出）'!L74</f>
        <v>4</v>
      </c>
      <c r="M74" s="24">
        <f>'岐阜（転入）'!M74-'岐阜（転出）'!M74</f>
        <v>-38</v>
      </c>
      <c r="N74" s="24">
        <f>'岐阜（転入）'!N74-'岐阜（転出）'!N74</f>
        <v>10</v>
      </c>
      <c r="O74" s="24">
        <f>'岐阜（転入）'!O74-'岐阜（転出）'!O74</f>
        <v>23</v>
      </c>
      <c r="P74" s="24">
        <f>'岐阜（転入）'!P74-'岐阜（転出）'!P74</f>
        <v>33</v>
      </c>
      <c r="Q74" s="24">
        <f>'岐阜（転入）'!Q74-'岐阜（転出）'!Q74</f>
        <v>14</v>
      </c>
      <c r="R74" s="24">
        <f>'岐阜（転入）'!R74-'岐阜（転出）'!R74</f>
        <v>13</v>
      </c>
      <c r="S74" s="24">
        <f>'岐阜（転入）'!S74-'岐阜（転出）'!S74</f>
        <v>6</v>
      </c>
      <c r="T74" s="24">
        <f>'岐阜（転入）'!T74-'岐阜（転出）'!T74</f>
        <v>0</v>
      </c>
      <c r="U74" s="24">
        <f>'岐阜（転入）'!U74-'岐阜（転出）'!U74</f>
        <v>57</v>
      </c>
      <c r="V74" s="24">
        <f>'岐阜（転入）'!V74-'岐阜（転出）'!V74</f>
        <v>16</v>
      </c>
      <c r="W74" s="24">
        <f>'岐阜（転入）'!W74-'岐阜（転出）'!W74</f>
        <v>-6</v>
      </c>
      <c r="X74" s="24">
        <f>'岐阜（転入）'!X74-'岐阜（転出）'!X74</f>
        <v>7</v>
      </c>
      <c r="Y74" s="24">
        <f>'岐阜（転入）'!Y74-'岐阜（転出）'!Y74</f>
        <v>22</v>
      </c>
      <c r="Z74" s="24">
        <f>'岐阜（転入）'!Z74-'岐阜（転出）'!Z74</f>
        <v>32</v>
      </c>
      <c r="AA74" s="24">
        <f>'岐阜（転入）'!AA74-'岐阜（転出）'!AA74</f>
        <v>11</v>
      </c>
      <c r="AB74" s="24">
        <f>'岐阜（転入）'!AB74-'岐阜（転出）'!AB74</f>
        <v>32</v>
      </c>
      <c r="AC74" s="24">
        <f>'岐阜（転入）'!AC74-'岐阜（転出）'!AC74</f>
        <v>19</v>
      </c>
      <c r="AD74" s="24">
        <f>'岐阜（転入）'!AD74-'岐阜（転出）'!AD74</f>
        <v>52</v>
      </c>
      <c r="AE74" s="24">
        <f>'岐阜（転入）'!AE74-'岐阜（転出）'!AE74</f>
        <v>58</v>
      </c>
      <c r="AF74" s="24">
        <f>'岐阜（転入）'!AF74-'岐阜（転出）'!AF74</f>
        <v>69</v>
      </c>
      <c r="AG74" s="24">
        <f>'岐阜（転入）'!AG74-'岐阜（転出）'!AG74</f>
        <v>28</v>
      </c>
      <c r="AH74" s="24">
        <f>'岐阜（転入）'!AH74-'岐阜（転出）'!AH74</f>
        <v>75</v>
      </c>
      <c r="AI74" s="24">
        <f>'岐阜（転入）'!AI74-'岐阜（転出）'!AI74</f>
        <v>72</v>
      </c>
      <c r="AJ74" s="24">
        <f>'岐阜（転入）'!AJ74-'岐阜（転出）'!AJ74</f>
        <v>42</v>
      </c>
      <c r="AK74" s="24">
        <f>'岐阜（転入）'!AK74-'岐阜（転出）'!AK74</f>
        <v>-9</v>
      </c>
      <c r="AL74" s="24">
        <f>'岐阜（転入）'!AL74-'岐阜（転出）'!AL74</f>
        <v>3</v>
      </c>
      <c r="AM74" s="24">
        <f>'岐阜（転入）'!AM74-'岐阜（転出）'!AM74</f>
        <v>34</v>
      </c>
      <c r="AN74" s="24">
        <f>'岐阜（転入）'!AN74-'岐阜（転出）'!AN74</f>
        <v>8</v>
      </c>
      <c r="AO74" s="24">
        <f>'岐阜（転入）'!AO74-'岐阜（転出）'!AO74</f>
        <v>-11</v>
      </c>
      <c r="AP74" s="24">
        <f>'岐阜（転入）'!AP74-'岐阜（転出）'!AP74</f>
        <v>-5</v>
      </c>
      <c r="AQ74" s="24">
        <f>'岐阜（転入）'!AQ74-'岐阜（転出）'!AQ74</f>
        <v>8</v>
      </c>
      <c r="AR74" s="24">
        <f>'岐阜（転入）'!AR74-'岐阜（転出）'!AR74</f>
        <v>-4</v>
      </c>
      <c r="AS74" s="24">
        <f>'岐阜（転入）'!AS74-'岐阜（転出）'!AS74</f>
        <v>-16</v>
      </c>
      <c r="AT74" s="24">
        <f>'岐阜（転入）'!AT74-'岐阜（転出）'!AT74</f>
        <v>10</v>
      </c>
      <c r="AU74" s="24">
        <f>'岐阜（転入）'!AU74-'岐阜（転出）'!AU74</f>
        <v>-21</v>
      </c>
      <c r="AV74" s="24">
        <f>'岐阜（転入）'!AV74-'岐阜（転出）'!AV74</f>
        <v>-7</v>
      </c>
      <c r="AW74" s="24">
        <f>'岐阜（転入）'!AW74-'岐阜（転出）'!AW74</f>
        <v>-34</v>
      </c>
      <c r="AX74" s="18">
        <f>'岐阜（転入）'!AX74-'岐阜（転出）'!AX74</f>
        <v>19</v>
      </c>
      <c r="AY74" s="18">
        <f>'岐阜（転入）'!AY74-'岐阜（転出）'!AY74</f>
        <v>-9</v>
      </c>
      <c r="AZ74" s="18">
        <f>'岐阜（転入）'!AZ74-'岐阜（転出）'!AZ74</f>
        <v>4</v>
      </c>
      <c r="BA74" s="18">
        <f>'岐阜（転入）'!BA74-'岐阜（転出）'!BA74</f>
        <v>-21</v>
      </c>
      <c r="BB74" s="18">
        <f>'岐阜（転入）'!BB74-'岐阜（転出）'!BB74</f>
        <v>7</v>
      </c>
    </row>
    <row r="75" spans="1:54" x14ac:dyDescent="0.15">
      <c r="A75" s="34" t="s">
        <v>88</v>
      </c>
      <c r="B75" s="41"/>
      <c r="C75" s="24"/>
      <c r="D75" s="24">
        <f>'岐阜（転入）'!D75-'岐阜（転出）'!D75</f>
        <v>-57</v>
      </c>
      <c r="E75" s="24">
        <f>'岐阜（転入）'!E75-'岐阜（転出）'!E75</f>
        <v>-83</v>
      </c>
      <c r="F75" s="24">
        <f>'岐阜（転入）'!F75-'岐阜（転出）'!F75</f>
        <v>-35</v>
      </c>
      <c r="G75" s="24">
        <f>'岐阜（転入）'!G75-'岐阜（転出）'!G75</f>
        <v>-94</v>
      </c>
      <c r="H75" s="24">
        <f>'岐阜（転入）'!H75-'岐阜（転出）'!H75</f>
        <v>-112</v>
      </c>
      <c r="I75" s="24">
        <f>'岐阜（転入）'!I75-'岐阜（転出）'!I75</f>
        <v>-93</v>
      </c>
      <c r="J75" s="24">
        <f>'岐阜（転入）'!J75-'岐阜（転出）'!J75</f>
        <v>-46</v>
      </c>
      <c r="K75" s="24">
        <f>'岐阜（転入）'!K75-'岐阜（転出）'!K75</f>
        <v>-47</v>
      </c>
      <c r="L75" s="24">
        <f>'岐阜（転入）'!L75-'岐阜（転出）'!L75</f>
        <v>-43</v>
      </c>
      <c r="M75" s="24">
        <f>'岐阜（転入）'!M75-'岐阜（転出）'!M75</f>
        <v>-77</v>
      </c>
      <c r="N75" s="24">
        <f>'岐阜（転入）'!N75-'岐阜（転出）'!N75</f>
        <v>-13</v>
      </c>
      <c r="O75" s="24">
        <f>'岐阜（転入）'!O75-'岐阜（転出）'!O75</f>
        <v>-5</v>
      </c>
      <c r="P75" s="24">
        <f>'岐阜（転入）'!P75-'岐阜（転出）'!P75</f>
        <v>0</v>
      </c>
      <c r="Q75" s="24">
        <f>'岐阜（転入）'!Q75-'岐阜（転出）'!Q75</f>
        <v>-59</v>
      </c>
      <c r="R75" s="24">
        <f>'岐阜（転入）'!R75-'岐阜（転出）'!R75</f>
        <v>21</v>
      </c>
      <c r="S75" s="24">
        <f>'岐阜（転入）'!S75-'岐阜（転出）'!S75</f>
        <v>-8</v>
      </c>
      <c r="T75" s="24">
        <f>'岐阜（転入）'!T75-'岐阜（転出）'!T75</f>
        <v>-14</v>
      </c>
      <c r="U75" s="24">
        <f>'岐阜（転入）'!U75-'岐阜（転出）'!U75</f>
        <v>-9</v>
      </c>
      <c r="V75" s="24">
        <f>'岐阜（転入）'!V75-'岐阜（転出）'!V75</f>
        <v>-31</v>
      </c>
      <c r="W75" s="24">
        <f>'岐阜（転入）'!W75-'岐阜（転出）'!W75</f>
        <v>-1</v>
      </c>
      <c r="X75" s="24">
        <f>'岐阜（転入）'!X75-'岐阜（転出）'!X75</f>
        <v>-18</v>
      </c>
      <c r="Y75" s="24">
        <f>'岐阜（転入）'!Y75-'岐阜（転出）'!Y75</f>
        <v>22</v>
      </c>
      <c r="Z75" s="24">
        <f>'岐阜（転入）'!Z75-'岐阜（転出）'!Z75</f>
        <v>-43</v>
      </c>
      <c r="AA75" s="24">
        <f>'岐阜（転入）'!AA75-'岐阜（転出）'!AA75</f>
        <v>-43</v>
      </c>
      <c r="AB75" s="24">
        <f>'岐阜（転入）'!AB75-'岐阜（転出）'!AB75</f>
        <v>-55</v>
      </c>
      <c r="AC75" s="24">
        <f>'岐阜（転入）'!AC75-'岐阜（転出）'!AC75</f>
        <v>-31</v>
      </c>
      <c r="AD75" s="24">
        <f>'岐阜（転入）'!AD75-'岐阜（転出）'!AD75</f>
        <v>-103</v>
      </c>
      <c r="AE75" s="24">
        <f>'岐阜（転入）'!AE75-'岐阜（転出）'!AE75</f>
        <v>-23</v>
      </c>
      <c r="AF75" s="24">
        <f>'岐阜（転入）'!AF75-'岐阜（転出）'!AF75</f>
        <v>-44</v>
      </c>
      <c r="AG75" s="24">
        <f>'岐阜（転入）'!AG75-'岐阜（転出）'!AG75</f>
        <v>-54</v>
      </c>
      <c r="AH75" s="24">
        <f>'岐阜（転入）'!AH75-'岐阜（転出）'!AH75</f>
        <v>-53</v>
      </c>
      <c r="AI75" s="24">
        <f>'岐阜（転入）'!AI75-'岐阜（転出）'!AI75</f>
        <v>-52</v>
      </c>
      <c r="AJ75" s="24">
        <f>'岐阜（転入）'!AJ75-'岐阜（転出）'!AJ75</f>
        <v>-57</v>
      </c>
      <c r="AK75" s="24">
        <f>'岐阜（転入）'!AK75-'岐阜（転出）'!AK75</f>
        <v>7</v>
      </c>
      <c r="AL75" s="24">
        <f>'岐阜（転入）'!AL75-'岐阜（転出）'!AL75</f>
        <v>30</v>
      </c>
      <c r="AM75" s="24">
        <f>'岐阜（転入）'!AM75-'岐阜（転出）'!AM75</f>
        <v>54</v>
      </c>
      <c r="AN75" s="24">
        <f>'岐阜（転入）'!AN75-'岐阜（転出）'!AN75</f>
        <v>36</v>
      </c>
      <c r="AO75" s="24">
        <f>'岐阜（転入）'!AO75-'岐阜（転出）'!AO75</f>
        <v>10</v>
      </c>
      <c r="AP75" s="24">
        <f>'岐阜（転入）'!AP75-'岐阜（転出）'!AP75</f>
        <v>-11</v>
      </c>
      <c r="AQ75" s="24">
        <f>'岐阜（転入）'!AQ75-'岐阜（転出）'!AQ75</f>
        <v>6</v>
      </c>
      <c r="AR75" s="24">
        <f>'岐阜（転入）'!AR75-'岐阜（転出）'!AR75</f>
        <v>-16</v>
      </c>
      <c r="AS75" s="24">
        <f>'岐阜（転入）'!AS75-'岐阜（転出）'!AS75</f>
        <v>-41</v>
      </c>
      <c r="AT75" s="24">
        <f>'岐阜（転入）'!AT75-'岐阜（転出）'!AT75</f>
        <v>-7</v>
      </c>
      <c r="AU75" s="24">
        <f>'岐阜（転入）'!AU75-'岐阜（転出）'!AU75</f>
        <v>-26</v>
      </c>
      <c r="AV75" s="24">
        <f>'岐阜（転入）'!AV75-'岐阜（転出）'!AV75</f>
        <v>-21</v>
      </c>
      <c r="AW75" s="24">
        <f>'岐阜（転入）'!AW75-'岐阜（転出）'!AW75</f>
        <v>-7</v>
      </c>
      <c r="AX75" s="18">
        <f>'岐阜（転入）'!AX75-'岐阜（転出）'!AX75</f>
        <v>4</v>
      </c>
      <c r="AY75" s="18">
        <f>'岐阜（転入）'!AY75-'岐阜（転出）'!AY75</f>
        <v>-15</v>
      </c>
      <c r="AZ75" s="18">
        <f>'岐阜（転入）'!AZ75-'岐阜（転出）'!AZ75</f>
        <v>-25</v>
      </c>
      <c r="BA75" s="18">
        <f>'岐阜（転入）'!BA75-'岐阜（転出）'!BA75</f>
        <v>-11</v>
      </c>
      <c r="BB75" s="18">
        <f>'岐阜（転入）'!BB75-'岐阜（転出）'!BB75</f>
        <v>-73</v>
      </c>
    </row>
    <row r="76" spans="1:54" ht="15" thickBot="1" x14ac:dyDescent="0.2">
      <c r="A76" s="35" t="s">
        <v>89</v>
      </c>
      <c r="B76" s="4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f>'岐阜（転入）'!AR76-'岐阜（転出）'!AR76</f>
        <v>-8</v>
      </c>
      <c r="AS76" s="32">
        <f>'岐阜（転入）'!AS76-'岐阜（転出）'!AS76</f>
        <v>-2</v>
      </c>
      <c r="AT76" s="32">
        <f>'岐阜（転入）'!AT76-'岐阜（転出）'!AT76</f>
        <v>14</v>
      </c>
      <c r="AU76" s="32">
        <f>'岐阜（転入）'!AU76-'岐阜（転出）'!AU76</f>
        <v>15</v>
      </c>
      <c r="AV76" s="32">
        <f>'岐阜（転入）'!AV76-'岐阜（転出）'!AV76</f>
        <v>1</v>
      </c>
      <c r="AW76" s="32">
        <f>'岐阜（転入）'!AW76-'岐阜（転出）'!AW76</f>
        <v>-3</v>
      </c>
      <c r="AX76" s="31">
        <f>'岐阜（転入）'!AX76-'岐阜（転出）'!AX76</f>
        <v>-1</v>
      </c>
      <c r="AY76" s="31">
        <f>'岐阜（転入）'!AY76-'岐阜（転出）'!AY76</f>
        <v>-4</v>
      </c>
      <c r="AZ76" s="31">
        <f>'岐阜（転入）'!AZ76-'岐阜（転出）'!AZ76</f>
        <v>-3</v>
      </c>
      <c r="BA76" s="31">
        <f>'岐阜（転入）'!BA76-'岐阜（転出）'!BA76</f>
        <v>-26</v>
      </c>
      <c r="BB76" s="31">
        <f>'岐阜（転入）'!BB76-'岐阜（転出）'!BB76</f>
        <v>-10</v>
      </c>
    </row>
    <row r="77" spans="1:54" x14ac:dyDescent="0.15">
      <c r="A77" s="19" t="s">
        <v>581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row>
    <row r="78" spans="1:54" x14ac:dyDescent="0.1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row>
    <row r="79" spans="1:54" x14ac:dyDescent="0.15">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row>
    <row r="80" spans="1:54" x14ac:dyDescent="0.15">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row>
    <row r="81" spans="1:54" x14ac:dyDescent="0.1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row>
    <row r="82" spans="1:54" x14ac:dyDescent="0.15">
      <c r="B82" s="102">
        <v>1970</v>
      </c>
      <c r="C82" s="103">
        <v>1971</v>
      </c>
      <c r="D82" s="103">
        <v>1972</v>
      </c>
      <c r="E82" s="103">
        <v>1973</v>
      </c>
      <c r="F82" s="103">
        <v>1974</v>
      </c>
      <c r="G82" s="103">
        <v>1975</v>
      </c>
      <c r="H82" s="103">
        <v>1976</v>
      </c>
      <c r="I82" s="103">
        <v>1977</v>
      </c>
      <c r="J82" s="103">
        <v>1978</v>
      </c>
      <c r="K82" s="103">
        <v>1979</v>
      </c>
      <c r="L82" s="103">
        <v>1980</v>
      </c>
      <c r="M82" s="103">
        <v>1981</v>
      </c>
      <c r="N82" s="103">
        <v>1982</v>
      </c>
      <c r="O82" s="103">
        <v>1983</v>
      </c>
      <c r="P82" s="103">
        <v>1984</v>
      </c>
      <c r="Q82" s="103">
        <v>1985</v>
      </c>
      <c r="R82" s="103">
        <v>1986</v>
      </c>
      <c r="S82" s="103">
        <v>1987</v>
      </c>
      <c r="T82" s="103">
        <v>1988</v>
      </c>
      <c r="U82" s="103">
        <v>1989</v>
      </c>
      <c r="V82" s="103">
        <v>1990</v>
      </c>
      <c r="W82" s="103">
        <v>1991</v>
      </c>
      <c r="X82" s="103">
        <v>1992</v>
      </c>
      <c r="Y82" s="103">
        <v>1993</v>
      </c>
      <c r="Z82" s="103">
        <v>1994</v>
      </c>
      <c r="AA82" s="103">
        <v>1995</v>
      </c>
      <c r="AB82" s="103">
        <v>1996</v>
      </c>
      <c r="AC82" s="103">
        <v>1997</v>
      </c>
      <c r="AD82" s="103">
        <v>1998</v>
      </c>
      <c r="AE82" s="103">
        <v>1999</v>
      </c>
      <c r="AF82" s="103">
        <v>2000</v>
      </c>
      <c r="AG82" s="103">
        <v>2001</v>
      </c>
      <c r="AH82" s="103">
        <v>2002</v>
      </c>
      <c r="AI82" s="103">
        <v>2003</v>
      </c>
      <c r="AJ82" s="103">
        <v>2004</v>
      </c>
      <c r="AK82" s="103">
        <v>2005</v>
      </c>
      <c r="AL82" s="103">
        <v>2006</v>
      </c>
      <c r="AM82" s="103">
        <v>2007</v>
      </c>
      <c r="AN82" s="103">
        <v>2008</v>
      </c>
      <c r="AO82" s="103">
        <v>2009</v>
      </c>
      <c r="AP82" s="103">
        <v>2010</v>
      </c>
      <c r="AQ82" s="103">
        <v>2011</v>
      </c>
      <c r="AR82" s="103">
        <v>2012</v>
      </c>
      <c r="AS82" s="103">
        <v>2013</v>
      </c>
      <c r="AT82" s="103">
        <v>2014</v>
      </c>
      <c r="AU82" s="103">
        <v>2015</v>
      </c>
      <c r="AV82" s="103">
        <v>2016</v>
      </c>
      <c r="AW82" s="103">
        <v>2017</v>
      </c>
      <c r="AX82" s="103">
        <v>2018</v>
      </c>
      <c r="AY82" s="103">
        <v>2019</v>
      </c>
      <c r="AZ82" s="103">
        <v>2020</v>
      </c>
      <c r="BA82" s="103">
        <v>2021</v>
      </c>
      <c r="BB82" s="103">
        <v>2022</v>
      </c>
    </row>
    <row r="83" spans="1:54" x14ac:dyDescent="0.15">
      <c r="A83" s="20" t="s">
        <v>93</v>
      </c>
      <c r="B83" s="99">
        <f>B5</f>
        <v>1154</v>
      </c>
      <c r="C83" s="21">
        <f t="shared" ref="C83:AX83" si="0">C5</f>
        <v>781</v>
      </c>
      <c r="D83" s="21">
        <f t="shared" si="0"/>
        <v>503</v>
      </c>
      <c r="E83" s="21">
        <f t="shared" si="0"/>
        <v>551</v>
      </c>
      <c r="F83" s="21">
        <f t="shared" si="0"/>
        <v>85</v>
      </c>
      <c r="G83" s="21">
        <f t="shared" si="0"/>
        <v>-183</v>
      </c>
      <c r="H83" s="21">
        <f t="shared" si="0"/>
        <v>-57</v>
      </c>
      <c r="I83" s="21">
        <f t="shared" si="0"/>
        <v>44</v>
      </c>
      <c r="J83" s="21">
        <f t="shared" si="0"/>
        <v>-94</v>
      </c>
      <c r="K83" s="21">
        <f t="shared" si="0"/>
        <v>-110</v>
      </c>
      <c r="L83" s="21">
        <f t="shared" si="0"/>
        <v>-146</v>
      </c>
      <c r="M83" s="21">
        <f t="shared" si="0"/>
        <v>24</v>
      </c>
      <c r="N83" s="21">
        <f t="shared" si="0"/>
        <v>17</v>
      </c>
      <c r="O83" s="21">
        <f t="shared" si="0"/>
        <v>63</v>
      </c>
      <c r="P83" s="21">
        <f t="shared" si="0"/>
        <v>55</v>
      </c>
      <c r="Q83" s="21">
        <f t="shared" si="0"/>
        <v>166</v>
      </c>
      <c r="R83" s="21">
        <f t="shared" si="0"/>
        <v>222</v>
      </c>
      <c r="S83" s="21">
        <f t="shared" si="0"/>
        <v>116</v>
      </c>
      <c r="T83" s="21">
        <f t="shared" si="0"/>
        <v>72</v>
      </c>
      <c r="U83" s="21">
        <f t="shared" si="0"/>
        <v>44</v>
      </c>
      <c r="V83" s="21">
        <f t="shared" si="0"/>
        <v>31</v>
      </c>
      <c r="W83" s="21">
        <f t="shared" si="0"/>
        <v>12</v>
      </c>
      <c r="X83" s="21">
        <f t="shared" si="0"/>
        <v>-64</v>
      </c>
      <c r="Y83" s="21">
        <f t="shared" si="0"/>
        <v>99</v>
      </c>
      <c r="Z83" s="21">
        <f t="shared" si="0"/>
        <v>45</v>
      </c>
      <c r="AA83" s="21">
        <f t="shared" si="0"/>
        <v>-36</v>
      </c>
      <c r="AB83" s="21">
        <f t="shared" si="0"/>
        <v>-86</v>
      </c>
      <c r="AC83" s="21">
        <f t="shared" si="0"/>
        <v>-15</v>
      </c>
      <c r="AD83" s="21">
        <f t="shared" si="0"/>
        <v>52</v>
      </c>
      <c r="AE83" s="21">
        <f t="shared" si="0"/>
        <v>74</v>
      </c>
      <c r="AF83" s="21">
        <f t="shared" si="0"/>
        <v>-5</v>
      </c>
      <c r="AG83" s="21">
        <f t="shared" si="0"/>
        <v>37</v>
      </c>
      <c r="AH83" s="21">
        <f t="shared" si="0"/>
        <v>80</v>
      </c>
      <c r="AI83" s="21">
        <f t="shared" si="0"/>
        <v>-13</v>
      </c>
      <c r="AJ83" s="21">
        <f t="shared" si="0"/>
        <v>31</v>
      </c>
      <c r="AK83" s="21">
        <f t="shared" si="0"/>
        <v>168</v>
      </c>
      <c r="AL83" s="21">
        <f t="shared" si="0"/>
        <v>188</v>
      </c>
      <c r="AM83" s="21">
        <f t="shared" si="0"/>
        <v>197</v>
      </c>
      <c r="AN83" s="21">
        <f t="shared" si="0"/>
        <v>241</v>
      </c>
      <c r="AO83" s="21">
        <f t="shared" si="0"/>
        <v>4</v>
      </c>
      <c r="AP83" s="21">
        <f t="shared" si="0"/>
        <v>24</v>
      </c>
      <c r="AQ83" s="21">
        <f t="shared" si="0"/>
        <v>24</v>
      </c>
      <c r="AR83" s="21">
        <f t="shared" si="0"/>
        <v>37</v>
      </c>
      <c r="AS83" s="21">
        <f t="shared" si="0"/>
        <v>15</v>
      </c>
      <c r="AT83" s="21">
        <f t="shared" si="0"/>
        <v>-8</v>
      </c>
      <c r="AU83" s="21">
        <f t="shared" si="0"/>
        <v>-12</v>
      </c>
      <c r="AV83" s="21">
        <f t="shared" si="0"/>
        <v>19</v>
      </c>
      <c r="AW83" s="21">
        <f t="shared" si="0"/>
        <v>-55</v>
      </c>
      <c r="AX83" s="21">
        <f t="shared" si="0"/>
        <v>-3</v>
      </c>
      <c r="AY83" s="21">
        <f t="shared" ref="AY83:AZ83" si="1">AY5</f>
        <v>-35</v>
      </c>
      <c r="AZ83" s="21">
        <f t="shared" si="1"/>
        <v>-120</v>
      </c>
      <c r="BA83" s="21">
        <f t="shared" ref="BA83:BB83" si="2">BA5</f>
        <v>-51</v>
      </c>
      <c r="BB83" s="21">
        <f t="shared" si="2"/>
        <v>-70</v>
      </c>
    </row>
    <row r="84" spans="1:54" x14ac:dyDescent="0.15">
      <c r="A84" s="19" t="s">
        <v>94</v>
      </c>
      <c r="B84" s="100">
        <f>SUM(B6:B11)</f>
        <v>687</v>
      </c>
      <c r="C84" s="18">
        <f t="shared" ref="C84:AX84" si="3">SUM(C6:C11)</f>
        <v>395</v>
      </c>
      <c r="D84" s="18">
        <f t="shared" si="3"/>
        <v>367</v>
      </c>
      <c r="E84" s="18">
        <f t="shared" si="3"/>
        <v>294</v>
      </c>
      <c r="F84" s="18">
        <f t="shared" si="3"/>
        <v>-40</v>
      </c>
      <c r="G84" s="18">
        <f t="shared" si="3"/>
        <v>-158</v>
      </c>
      <c r="H84" s="18">
        <f t="shared" si="3"/>
        <v>-60</v>
      </c>
      <c r="I84" s="18">
        <f t="shared" si="3"/>
        <v>-4</v>
      </c>
      <c r="J84" s="18">
        <f t="shared" si="3"/>
        <v>-63</v>
      </c>
      <c r="K84" s="18">
        <f t="shared" si="3"/>
        <v>-117</v>
      </c>
      <c r="L84" s="18">
        <f t="shared" si="3"/>
        <v>-32</v>
      </c>
      <c r="M84" s="18">
        <f t="shared" si="3"/>
        <v>110</v>
      </c>
      <c r="N84" s="18">
        <f t="shared" si="3"/>
        <v>62</v>
      </c>
      <c r="O84" s="18">
        <f t="shared" si="3"/>
        <v>47</v>
      </c>
      <c r="P84" s="18">
        <f t="shared" si="3"/>
        <v>23</v>
      </c>
      <c r="Q84" s="18">
        <f t="shared" si="3"/>
        <v>45</v>
      </c>
      <c r="R84" s="18">
        <f t="shared" si="3"/>
        <v>141</v>
      </c>
      <c r="S84" s="18">
        <f t="shared" si="3"/>
        <v>5</v>
      </c>
      <c r="T84" s="18">
        <f t="shared" si="3"/>
        <v>2</v>
      </c>
      <c r="U84" s="18">
        <f t="shared" si="3"/>
        <v>80</v>
      </c>
      <c r="V84" s="18">
        <f t="shared" si="3"/>
        <v>-15</v>
      </c>
      <c r="W84" s="18">
        <f t="shared" si="3"/>
        <v>-56</v>
      </c>
      <c r="X84" s="18">
        <f t="shared" si="3"/>
        <v>-31</v>
      </c>
      <c r="Y84" s="18">
        <f t="shared" si="3"/>
        <v>-110</v>
      </c>
      <c r="Z84" s="18">
        <f t="shared" si="3"/>
        <v>-71</v>
      </c>
      <c r="AA84" s="18">
        <f t="shared" si="3"/>
        <v>12</v>
      </c>
      <c r="AB84" s="18">
        <f t="shared" si="3"/>
        <v>43</v>
      </c>
      <c r="AC84" s="18">
        <f t="shared" si="3"/>
        <v>-42</v>
      </c>
      <c r="AD84" s="18">
        <f t="shared" si="3"/>
        <v>-32</v>
      </c>
      <c r="AE84" s="18">
        <f t="shared" si="3"/>
        <v>38</v>
      </c>
      <c r="AF84" s="18">
        <f t="shared" si="3"/>
        <v>-92</v>
      </c>
      <c r="AG84" s="18">
        <f t="shared" si="3"/>
        <v>119</v>
      </c>
      <c r="AH84" s="18">
        <f t="shared" si="3"/>
        <v>27</v>
      </c>
      <c r="AI84" s="18">
        <f t="shared" si="3"/>
        <v>34</v>
      </c>
      <c r="AJ84" s="18">
        <f t="shared" si="3"/>
        <v>136</v>
      </c>
      <c r="AK84" s="18">
        <f t="shared" si="3"/>
        <v>155</v>
      </c>
      <c r="AL84" s="18">
        <f t="shared" si="3"/>
        <v>164</v>
      </c>
      <c r="AM84" s="18">
        <f t="shared" si="3"/>
        <v>235</v>
      </c>
      <c r="AN84" s="18">
        <f t="shared" si="3"/>
        <v>70</v>
      </c>
      <c r="AO84" s="18">
        <f t="shared" si="3"/>
        <v>25</v>
      </c>
      <c r="AP84" s="18">
        <f t="shared" si="3"/>
        <v>74</v>
      </c>
      <c r="AQ84" s="18">
        <f t="shared" si="3"/>
        <v>353</v>
      </c>
      <c r="AR84" s="18">
        <f t="shared" si="3"/>
        <v>71</v>
      </c>
      <c r="AS84" s="18">
        <f t="shared" si="3"/>
        <v>-12</v>
      </c>
      <c r="AT84" s="18">
        <f t="shared" si="3"/>
        <v>0</v>
      </c>
      <c r="AU84" s="18">
        <f t="shared" si="3"/>
        <v>-93</v>
      </c>
      <c r="AV84" s="18">
        <f t="shared" si="3"/>
        <v>24</v>
      </c>
      <c r="AW84" s="18">
        <f t="shared" si="3"/>
        <v>-69</v>
      </c>
      <c r="AX84" s="18">
        <f t="shared" si="3"/>
        <v>21</v>
      </c>
      <c r="AY84" s="18">
        <f t="shared" ref="AY84:AZ84" si="4">SUM(AY6:AY11)</f>
        <v>45</v>
      </c>
      <c r="AZ84" s="18">
        <f t="shared" si="4"/>
        <v>50</v>
      </c>
      <c r="BA84" s="18">
        <f t="shared" ref="BA84:BB84" si="5">SUM(BA6:BA11)</f>
        <v>-30</v>
      </c>
      <c r="BB84" s="18">
        <f t="shared" si="5"/>
        <v>84</v>
      </c>
    </row>
    <row r="85" spans="1:54" x14ac:dyDescent="0.15">
      <c r="A85" s="19" t="s">
        <v>95</v>
      </c>
      <c r="B85" s="100">
        <f>SUM(B12:B18)</f>
        <v>-1730</v>
      </c>
      <c r="C85" s="18">
        <f t="shared" ref="C85:AX85" si="6">SUM(C12:C18)</f>
        <v>-1555</v>
      </c>
      <c r="D85" s="18">
        <f t="shared" si="6"/>
        <v>-1545</v>
      </c>
      <c r="E85" s="18">
        <f t="shared" si="6"/>
        <v>-1740</v>
      </c>
      <c r="F85" s="18">
        <f t="shared" si="6"/>
        <v>-1345</v>
      </c>
      <c r="G85" s="18">
        <f t="shared" si="6"/>
        <v>-1203</v>
      </c>
      <c r="H85" s="18">
        <f t="shared" si="6"/>
        <v>-1264</v>
      </c>
      <c r="I85" s="18">
        <f t="shared" si="6"/>
        <v>-1473</v>
      </c>
      <c r="J85" s="18">
        <f t="shared" si="6"/>
        <v>-1373</v>
      </c>
      <c r="K85" s="18">
        <f t="shared" si="6"/>
        <v>-1833</v>
      </c>
      <c r="L85" s="18">
        <f t="shared" si="6"/>
        <v>-1546</v>
      </c>
      <c r="M85" s="18">
        <f t="shared" si="6"/>
        <v>-1425</v>
      </c>
      <c r="N85" s="18">
        <f t="shared" si="6"/>
        <v>-1657</v>
      </c>
      <c r="O85" s="18">
        <f t="shared" si="6"/>
        <v>-1812</v>
      </c>
      <c r="P85" s="18">
        <f t="shared" si="6"/>
        <v>-1617</v>
      </c>
      <c r="Q85" s="18">
        <f t="shared" si="6"/>
        <v>-1759</v>
      </c>
      <c r="R85" s="18">
        <f t="shared" si="6"/>
        <v>-2048</v>
      </c>
      <c r="S85" s="18">
        <f t="shared" si="6"/>
        <v>-2247</v>
      </c>
      <c r="T85" s="18">
        <f t="shared" si="6"/>
        <v>-1711</v>
      </c>
      <c r="U85" s="18">
        <f t="shared" si="6"/>
        <v>-1549</v>
      </c>
      <c r="V85" s="18">
        <f t="shared" si="6"/>
        <v>-1484</v>
      </c>
      <c r="W85" s="18">
        <f t="shared" si="6"/>
        <v>-1170</v>
      </c>
      <c r="X85" s="18">
        <f t="shared" si="6"/>
        <v>-1059</v>
      </c>
      <c r="Y85" s="18">
        <f t="shared" si="6"/>
        <v>-945</v>
      </c>
      <c r="Z85" s="18">
        <f t="shared" si="6"/>
        <v>-628</v>
      </c>
      <c r="AA85" s="18">
        <f t="shared" si="6"/>
        <v>-505</v>
      </c>
      <c r="AB85" s="18">
        <f t="shared" si="6"/>
        <v>-823</v>
      </c>
      <c r="AC85" s="18">
        <f t="shared" si="6"/>
        <v>-1073</v>
      </c>
      <c r="AD85" s="18">
        <f t="shared" si="6"/>
        <v>-1239</v>
      </c>
      <c r="AE85" s="18">
        <f t="shared" si="6"/>
        <v>-1205</v>
      </c>
      <c r="AF85" s="18">
        <f t="shared" si="6"/>
        <v>-1362</v>
      </c>
      <c r="AG85" s="18">
        <f t="shared" si="6"/>
        <v>-1827</v>
      </c>
      <c r="AH85" s="18">
        <f t="shared" si="6"/>
        <v>-1656</v>
      </c>
      <c r="AI85" s="18">
        <f t="shared" si="6"/>
        <v>-1465</v>
      </c>
      <c r="AJ85" s="18">
        <f t="shared" si="6"/>
        <v>-1481</v>
      </c>
      <c r="AK85" s="18">
        <f t="shared" si="6"/>
        <v>-1384</v>
      </c>
      <c r="AL85" s="18">
        <f t="shared" si="6"/>
        <v>-1786</v>
      </c>
      <c r="AM85" s="18">
        <f t="shared" si="6"/>
        <v>-1957</v>
      </c>
      <c r="AN85" s="18">
        <f t="shared" si="6"/>
        <v>-1807</v>
      </c>
      <c r="AO85" s="18">
        <f t="shared" si="6"/>
        <v>-1916</v>
      </c>
      <c r="AP85" s="18">
        <f t="shared" si="6"/>
        <v>-1468</v>
      </c>
      <c r="AQ85" s="18">
        <f t="shared" si="6"/>
        <v>-733</v>
      </c>
      <c r="AR85" s="18">
        <f t="shared" si="6"/>
        <v>-1278</v>
      </c>
      <c r="AS85" s="18">
        <f t="shared" si="6"/>
        <v>-1686</v>
      </c>
      <c r="AT85" s="18">
        <f t="shared" si="6"/>
        <v>-1404</v>
      </c>
      <c r="AU85" s="18">
        <f t="shared" si="6"/>
        <v>-1763</v>
      </c>
      <c r="AV85" s="18">
        <f t="shared" si="6"/>
        <v>-2028</v>
      </c>
      <c r="AW85" s="18">
        <f t="shared" si="6"/>
        <v>-2010</v>
      </c>
      <c r="AX85" s="18">
        <f t="shared" si="6"/>
        <v>-2241</v>
      </c>
      <c r="AY85" s="18">
        <f t="shared" ref="AY85:AZ85" si="7">SUM(AY12:AY18)</f>
        <v>-2523</v>
      </c>
      <c r="AZ85" s="18">
        <f t="shared" si="7"/>
        <v>-2096</v>
      </c>
      <c r="BA85" s="18">
        <f t="shared" ref="BA85:BB85" si="8">SUM(BA12:BA18)</f>
        <v>-1742</v>
      </c>
      <c r="BB85" s="18">
        <f t="shared" si="8"/>
        <v>-2155</v>
      </c>
    </row>
    <row r="86" spans="1:54" x14ac:dyDescent="0.15">
      <c r="A86" s="19" t="s">
        <v>105</v>
      </c>
      <c r="B86" s="100">
        <f>B27</f>
        <v>-2996</v>
      </c>
      <c r="C86" s="18">
        <f t="shared" ref="C86:AX87" si="9">C27</f>
        <v>-2893</v>
      </c>
      <c r="D86" s="18">
        <f t="shared" si="9"/>
        <v>-1039</v>
      </c>
      <c r="E86" s="18">
        <f t="shared" si="9"/>
        <v>938</v>
      </c>
      <c r="F86" s="18">
        <f t="shared" si="9"/>
        <v>2726</v>
      </c>
      <c r="G86" s="18">
        <f t="shared" si="9"/>
        <v>3065</v>
      </c>
      <c r="H86" s="18">
        <f t="shared" si="9"/>
        <v>4014</v>
      </c>
      <c r="I86" s="18">
        <f t="shared" si="9"/>
        <v>4289</v>
      </c>
      <c r="J86" s="18">
        <f t="shared" si="9"/>
        <v>3213</v>
      </c>
      <c r="K86" s="18">
        <f t="shared" si="9"/>
        <v>4725</v>
      </c>
      <c r="L86" s="18">
        <f t="shared" si="9"/>
        <v>4378</v>
      </c>
      <c r="M86" s="18">
        <f t="shared" si="9"/>
        <v>4007</v>
      </c>
      <c r="N86" s="18">
        <f t="shared" si="9"/>
        <v>4395</v>
      </c>
      <c r="O86" s="18">
        <f t="shared" si="9"/>
        <v>1947</v>
      </c>
      <c r="P86" s="18">
        <f t="shared" si="9"/>
        <v>1586</v>
      </c>
      <c r="Q86" s="18">
        <f t="shared" si="9"/>
        <v>728</v>
      </c>
      <c r="R86" s="18">
        <f t="shared" si="9"/>
        <v>-302</v>
      </c>
      <c r="S86" s="18">
        <f t="shared" si="9"/>
        <v>311</v>
      </c>
      <c r="T86" s="18">
        <f t="shared" si="9"/>
        <v>1824</v>
      </c>
      <c r="U86" s="18">
        <f t="shared" si="9"/>
        <v>1738</v>
      </c>
      <c r="V86" s="18">
        <f t="shared" si="9"/>
        <v>3667</v>
      </c>
      <c r="W86" s="18">
        <f t="shared" si="9"/>
        <v>2458</v>
      </c>
      <c r="X86" s="18">
        <f t="shared" si="9"/>
        <v>1199</v>
      </c>
      <c r="Y86" s="18">
        <f t="shared" si="9"/>
        <v>1131</v>
      </c>
      <c r="Z86" s="18">
        <f t="shared" si="9"/>
        <v>1564</v>
      </c>
      <c r="AA86" s="18">
        <f t="shared" si="9"/>
        <v>1395</v>
      </c>
      <c r="AB86" s="18">
        <f t="shared" si="9"/>
        <v>80</v>
      </c>
      <c r="AC86" s="18">
        <f t="shared" si="9"/>
        <v>-85</v>
      </c>
      <c r="AD86" s="18">
        <f t="shared" si="9"/>
        <v>-1020</v>
      </c>
      <c r="AE86" s="18">
        <f t="shared" si="9"/>
        <v>-665</v>
      </c>
      <c r="AF86" s="18">
        <f t="shared" si="9"/>
        <v>-963</v>
      </c>
      <c r="AG86" s="18">
        <f t="shared" si="9"/>
        <v>-1689</v>
      </c>
      <c r="AH86" s="18">
        <f t="shared" si="9"/>
        <v>-2051</v>
      </c>
      <c r="AI86" s="18">
        <f t="shared" si="9"/>
        <v>-1698</v>
      </c>
      <c r="AJ86" s="18">
        <f t="shared" si="9"/>
        <v>-1913</v>
      </c>
      <c r="AK86" s="18">
        <f t="shared" si="9"/>
        <v>-2570</v>
      </c>
      <c r="AL86" s="18">
        <f t="shared" si="9"/>
        <v>-2649</v>
      </c>
      <c r="AM86" s="18">
        <f t="shared" si="9"/>
        <v>-2648</v>
      </c>
      <c r="AN86" s="18">
        <f t="shared" si="9"/>
        <v>-2856</v>
      </c>
      <c r="AO86" s="18">
        <f t="shared" si="9"/>
        <v>-2314</v>
      </c>
      <c r="AP86" s="18">
        <f t="shared" si="9"/>
        <v>-1667</v>
      </c>
      <c r="AQ86" s="18">
        <f t="shared" si="9"/>
        <v>-1848</v>
      </c>
      <c r="AR86" s="18">
        <f t="shared" si="9"/>
        <v>-2216</v>
      </c>
      <c r="AS86" s="18">
        <f t="shared" si="9"/>
        <v>-2574</v>
      </c>
      <c r="AT86" s="18">
        <f t="shared" si="9"/>
        <v>-2485</v>
      </c>
      <c r="AU86" s="18">
        <f t="shared" si="9"/>
        <v>-3007</v>
      </c>
      <c r="AV86" s="18">
        <f t="shared" si="9"/>
        <v>-2495</v>
      </c>
      <c r="AW86" s="18">
        <f t="shared" si="9"/>
        <v>-3083</v>
      </c>
      <c r="AX86" s="18">
        <f t="shared" si="9"/>
        <v>-2714</v>
      </c>
      <c r="AY86" s="18">
        <f t="shared" ref="AY86:AZ86" si="10">AY27</f>
        <v>-3203</v>
      </c>
      <c r="AZ86" s="18">
        <f t="shared" si="10"/>
        <v>-2857</v>
      </c>
      <c r="BA86" s="18">
        <f t="shared" ref="BA86:BB86" si="11">BA27</f>
        <v>-2443</v>
      </c>
      <c r="BB86" s="18">
        <f t="shared" si="11"/>
        <v>-1879</v>
      </c>
    </row>
    <row r="87" spans="1:54" x14ac:dyDescent="0.15">
      <c r="A87" s="19" t="s">
        <v>97</v>
      </c>
      <c r="B87" s="100">
        <f>B28</f>
        <v>-131</v>
      </c>
      <c r="C87" s="18">
        <f t="shared" si="9"/>
        <v>-391</v>
      </c>
      <c r="D87" s="18">
        <f t="shared" si="9"/>
        <v>-198</v>
      </c>
      <c r="E87" s="18">
        <f t="shared" si="9"/>
        <v>-110</v>
      </c>
      <c r="F87" s="18">
        <f t="shared" si="9"/>
        <v>-93</v>
      </c>
      <c r="G87" s="18">
        <f t="shared" si="9"/>
        <v>-199</v>
      </c>
      <c r="H87" s="18">
        <f t="shared" si="9"/>
        <v>42</v>
      </c>
      <c r="I87" s="18">
        <f t="shared" si="9"/>
        <v>-79</v>
      </c>
      <c r="J87" s="18">
        <f t="shared" si="9"/>
        <v>-27</v>
      </c>
      <c r="K87" s="18">
        <f t="shared" si="9"/>
        <v>-198</v>
      </c>
      <c r="L87" s="18">
        <f t="shared" si="9"/>
        <v>-169</v>
      </c>
      <c r="M87" s="18">
        <f t="shared" si="9"/>
        <v>-250</v>
      </c>
      <c r="N87" s="18">
        <f t="shared" si="9"/>
        <v>-139</v>
      </c>
      <c r="O87" s="18">
        <f t="shared" si="9"/>
        <v>-160</v>
      </c>
      <c r="P87" s="18">
        <f t="shared" si="9"/>
        <v>-35</v>
      </c>
      <c r="Q87" s="18">
        <f t="shared" si="9"/>
        <v>-14</v>
      </c>
      <c r="R87" s="18">
        <f t="shared" si="9"/>
        <v>-251</v>
      </c>
      <c r="S87" s="18">
        <f t="shared" si="9"/>
        <v>-201</v>
      </c>
      <c r="T87" s="18">
        <f t="shared" si="9"/>
        <v>-249</v>
      </c>
      <c r="U87" s="18">
        <f t="shared" si="9"/>
        <v>-213</v>
      </c>
      <c r="V87" s="18">
        <f t="shared" si="9"/>
        <v>-127</v>
      </c>
      <c r="W87" s="18">
        <f t="shared" si="9"/>
        <v>-289</v>
      </c>
      <c r="X87" s="18">
        <f t="shared" si="9"/>
        <v>-180</v>
      </c>
      <c r="Y87" s="18">
        <f t="shared" si="9"/>
        <v>-173</v>
      </c>
      <c r="Z87" s="18">
        <f t="shared" si="9"/>
        <v>-157</v>
      </c>
      <c r="AA87" s="18">
        <f t="shared" si="9"/>
        <v>-153</v>
      </c>
      <c r="AB87" s="18">
        <f t="shared" si="9"/>
        <v>-96</v>
      </c>
      <c r="AC87" s="18">
        <f t="shared" si="9"/>
        <v>36</v>
      </c>
      <c r="AD87" s="18">
        <f t="shared" si="9"/>
        <v>-66</v>
      </c>
      <c r="AE87" s="18">
        <f t="shared" si="9"/>
        <v>-116</v>
      </c>
      <c r="AF87" s="18">
        <f t="shared" si="9"/>
        <v>-167</v>
      </c>
      <c r="AG87" s="18">
        <f t="shared" si="9"/>
        <v>67</v>
      </c>
      <c r="AH87" s="18">
        <f t="shared" si="9"/>
        <v>-4</v>
      </c>
      <c r="AI87" s="18">
        <f t="shared" si="9"/>
        <v>-180</v>
      </c>
      <c r="AJ87" s="18">
        <f t="shared" si="9"/>
        <v>-108</v>
      </c>
      <c r="AK87" s="18">
        <f t="shared" si="9"/>
        <v>-112</v>
      </c>
      <c r="AL87" s="18">
        <f t="shared" si="9"/>
        <v>1</v>
      </c>
      <c r="AM87" s="18">
        <f t="shared" si="9"/>
        <v>-141</v>
      </c>
      <c r="AN87" s="18">
        <f t="shared" si="9"/>
        <v>-162</v>
      </c>
      <c r="AO87" s="18">
        <f t="shared" si="9"/>
        <v>-240</v>
      </c>
      <c r="AP87" s="18">
        <f t="shared" si="9"/>
        <v>-97</v>
      </c>
      <c r="AQ87" s="18">
        <f t="shared" si="9"/>
        <v>-104</v>
      </c>
      <c r="AR87" s="18">
        <f t="shared" si="9"/>
        <v>-76</v>
      </c>
      <c r="AS87" s="18">
        <f t="shared" si="9"/>
        <v>-7</v>
      </c>
      <c r="AT87" s="18">
        <f t="shared" si="9"/>
        <v>3</v>
      </c>
      <c r="AU87" s="18">
        <f t="shared" si="9"/>
        <v>-19</v>
      </c>
      <c r="AV87" s="18">
        <f t="shared" si="9"/>
        <v>52</v>
      </c>
      <c r="AW87" s="18">
        <f t="shared" si="9"/>
        <v>-23</v>
      </c>
      <c r="AX87" s="18">
        <f t="shared" si="9"/>
        <v>15</v>
      </c>
      <c r="AY87" s="18">
        <f t="shared" ref="AY87:AZ87" si="12">AY28</f>
        <v>25</v>
      </c>
      <c r="AZ87" s="18">
        <f t="shared" si="12"/>
        <v>-4</v>
      </c>
      <c r="BA87" s="18">
        <f t="shared" ref="BA87:BB87" si="13">BA28</f>
        <v>-16</v>
      </c>
      <c r="BB87" s="18">
        <f t="shared" si="13"/>
        <v>-12</v>
      </c>
    </row>
    <row r="88" spans="1:54" x14ac:dyDescent="0.15">
      <c r="A88" s="19" t="s">
        <v>98</v>
      </c>
      <c r="B88" s="100">
        <f>SUM(B19:B28)-B27-B28</f>
        <v>561</v>
      </c>
      <c r="C88" s="18">
        <f t="shared" ref="C88:AX88" si="14">SUM(C19:C28)-C27-C28</f>
        <v>0</v>
      </c>
      <c r="D88" s="18">
        <f t="shared" si="14"/>
        <v>195</v>
      </c>
      <c r="E88" s="18">
        <f t="shared" si="14"/>
        <v>119</v>
      </c>
      <c r="F88" s="18">
        <f t="shared" si="14"/>
        <v>-153</v>
      </c>
      <c r="G88" s="18">
        <f t="shared" si="14"/>
        <v>-328</v>
      </c>
      <c r="H88" s="18">
        <f t="shared" si="14"/>
        <v>9</v>
      </c>
      <c r="I88" s="18">
        <f t="shared" si="14"/>
        <v>571</v>
      </c>
      <c r="J88" s="18">
        <f t="shared" si="14"/>
        <v>99</v>
      </c>
      <c r="K88" s="18">
        <f t="shared" si="14"/>
        <v>-217</v>
      </c>
      <c r="L88" s="18">
        <f t="shared" si="14"/>
        <v>-128</v>
      </c>
      <c r="M88" s="18">
        <f t="shared" si="14"/>
        <v>-97</v>
      </c>
      <c r="N88" s="18">
        <f t="shared" si="14"/>
        <v>-155</v>
      </c>
      <c r="O88" s="18">
        <f t="shared" si="14"/>
        <v>-73</v>
      </c>
      <c r="P88" s="18">
        <f t="shared" si="14"/>
        <v>-297</v>
      </c>
      <c r="Q88" s="18">
        <f t="shared" si="14"/>
        <v>-221</v>
      </c>
      <c r="R88" s="18">
        <f t="shared" si="14"/>
        <v>142</v>
      </c>
      <c r="S88" s="18">
        <f t="shared" si="14"/>
        <v>315</v>
      </c>
      <c r="T88" s="18">
        <f t="shared" si="14"/>
        <v>66</v>
      </c>
      <c r="U88" s="18">
        <f t="shared" si="14"/>
        <v>95</v>
      </c>
      <c r="V88" s="18">
        <f t="shared" si="14"/>
        <v>85</v>
      </c>
      <c r="W88" s="18">
        <f t="shared" si="14"/>
        <v>-109</v>
      </c>
      <c r="X88" s="18">
        <f t="shared" si="14"/>
        <v>76</v>
      </c>
      <c r="Y88" s="18">
        <f t="shared" si="14"/>
        <v>-241</v>
      </c>
      <c r="Z88" s="18">
        <f t="shared" si="14"/>
        <v>-313</v>
      </c>
      <c r="AA88" s="18">
        <f t="shared" si="14"/>
        <v>-128</v>
      </c>
      <c r="AB88" s="18">
        <f t="shared" si="14"/>
        <v>-146</v>
      </c>
      <c r="AC88" s="18">
        <f t="shared" si="14"/>
        <v>-115</v>
      </c>
      <c r="AD88" s="18">
        <f t="shared" si="14"/>
        <v>-115</v>
      </c>
      <c r="AE88" s="18">
        <f t="shared" si="14"/>
        <v>42</v>
      </c>
      <c r="AF88" s="18">
        <f t="shared" si="14"/>
        <v>-144</v>
      </c>
      <c r="AG88" s="18">
        <f t="shared" si="14"/>
        <v>-357</v>
      </c>
      <c r="AH88" s="18">
        <f t="shared" si="14"/>
        <v>0</v>
      </c>
      <c r="AI88" s="18">
        <f t="shared" si="14"/>
        <v>97</v>
      </c>
      <c r="AJ88" s="18">
        <f t="shared" si="14"/>
        <v>50</v>
      </c>
      <c r="AK88" s="18">
        <f t="shared" si="14"/>
        <v>-54</v>
      </c>
      <c r="AL88" s="18">
        <f t="shared" si="14"/>
        <v>-33</v>
      </c>
      <c r="AM88" s="18">
        <f t="shared" si="14"/>
        <v>-12</v>
      </c>
      <c r="AN88" s="18">
        <f t="shared" si="14"/>
        <v>-211</v>
      </c>
      <c r="AO88" s="18">
        <f t="shared" si="14"/>
        <v>-188</v>
      </c>
      <c r="AP88" s="18">
        <f t="shared" si="14"/>
        <v>-98</v>
      </c>
      <c r="AQ88" s="18">
        <f t="shared" si="14"/>
        <v>71</v>
      </c>
      <c r="AR88" s="18">
        <f t="shared" si="14"/>
        <v>-53</v>
      </c>
      <c r="AS88" s="18">
        <f t="shared" si="14"/>
        <v>-58</v>
      </c>
      <c r="AT88" s="18">
        <f t="shared" si="14"/>
        <v>-5</v>
      </c>
      <c r="AU88" s="18">
        <f t="shared" si="14"/>
        <v>-53</v>
      </c>
      <c r="AV88" s="18">
        <f t="shared" si="14"/>
        <v>-236</v>
      </c>
      <c r="AW88" s="18">
        <f t="shared" si="14"/>
        <v>-243</v>
      </c>
      <c r="AX88" s="18">
        <f t="shared" si="14"/>
        <v>-40</v>
      </c>
      <c r="AY88" s="18">
        <f t="shared" ref="AY88:AZ88" si="15">SUM(AY19:AY28)-AY27-AY28</f>
        <v>-144</v>
      </c>
      <c r="AZ88" s="18">
        <f t="shared" si="15"/>
        <v>-194</v>
      </c>
      <c r="BA88" s="18">
        <f t="shared" ref="BA88:BB88" si="16">SUM(BA19:BA28)-BA27-BA28</f>
        <v>-260</v>
      </c>
      <c r="BB88" s="18">
        <f t="shared" si="16"/>
        <v>-132</v>
      </c>
    </row>
    <row r="89" spans="1:54" x14ac:dyDescent="0.15">
      <c r="A89" s="19" t="s">
        <v>99</v>
      </c>
      <c r="B89" s="100">
        <f>SUM(B29:B34)</f>
        <v>-451</v>
      </c>
      <c r="C89" s="18">
        <f t="shared" ref="C89:AX89" si="17">SUM(C29:C34)</f>
        <v>-331</v>
      </c>
      <c r="D89" s="18">
        <f t="shared" si="17"/>
        <v>-422</v>
      </c>
      <c r="E89" s="18">
        <f t="shared" si="17"/>
        <v>-821</v>
      </c>
      <c r="F89" s="18">
        <f t="shared" si="17"/>
        <v>-589</v>
      </c>
      <c r="G89" s="18">
        <f t="shared" si="17"/>
        <v>-281</v>
      </c>
      <c r="H89" s="18">
        <f t="shared" si="17"/>
        <v>-27</v>
      </c>
      <c r="I89" s="18">
        <f t="shared" si="17"/>
        <v>628</v>
      </c>
      <c r="J89" s="18">
        <f t="shared" si="17"/>
        <v>21</v>
      </c>
      <c r="K89" s="18">
        <f t="shared" si="17"/>
        <v>-129</v>
      </c>
      <c r="L89" s="18">
        <f t="shared" si="17"/>
        <v>81</v>
      </c>
      <c r="M89" s="18">
        <f t="shared" si="17"/>
        <v>-42</v>
      </c>
      <c r="N89" s="18">
        <f t="shared" si="17"/>
        <v>-281</v>
      </c>
      <c r="O89" s="18">
        <f t="shared" si="17"/>
        <v>-115</v>
      </c>
      <c r="P89" s="18">
        <f t="shared" si="17"/>
        <v>-237</v>
      </c>
      <c r="Q89" s="18">
        <f t="shared" si="17"/>
        <v>-188</v>
      </c>
      <c r="R89" s="18">
        <f t="shared" si="17"/>
        <v>262</v>
      </c>
      <c r="S89" s="18">
        <f t="shared" si="17"/>
        <v>69</v>
      </c>
      <c r="T89" s="18">
        <f t="shared" si="17"/>
        <v>121</v>
      </c>
      <c r="U89" s="18">
        <f t="shared" si="17"/>
        <v>-238</v>
      </c>
      <c r="V89" s="18">
        <f t="shared" si="17"/>
        <v>344</v>
      </c>
      <c r="W89" s="18">
        <f t="shared" si="17"/>
        <v>-223</v>
      </c>
      <c r="X89" s="18">
        <f t="shared" si="17"/>
        <v>-63</v>
      </c>
      <c r="Y89" s="18">
        <f t="shared" si="17"/>
        <v>-155</v>
      </c>
      <c r="Z89" s="18">
        <f t="shared" si="17"/>
        <v>-39</v>
      </c>
      <c r="AA89" s="18">
        <f t="shared" si="17"/>
        <v>26</v>
      </c>
      <c r="AB89" s="18">
        <f t="shared" si="17"/>
        <v>-235</v>
      </c>
      <c r="AC89" s="18">
        <f t="shared" si="17"/>
        <v>-288</v>
      </c>
      <c r="AD89" s="18">
        <f t="shared" si="17"/>
        <v>-291</v>
      </c>
      <c r="AE89" s="18">
        <f t="shared" si="17"/>
        <v>-451</v>
      </c>
      <c r="AF89" s="18">
        <f t="shared" si="17"/>
        <v>-327</v>
      </c>
      <c r="AG89" s="18">
        <f t="shared" si="17"/>
        <v>-295</v>
      </c>
      <c r="AH89" s="18">
        <f t="shared" si="17"/>
        <v>-183</v>
      </c>
      <c r="AI89" s="18">
        <f t="shared" si="17"/>
        <v>-3</v>
      </c>
      <c r="AJ89" s="18">
        <f t="shared" si="17"/>
        <v>-166</v>
      </c>
      <c r="AK89" s="18">
        <f t="shared" si="17"/>
        <v>-87</v>
      </c>
      <c r="AL89" s="18">
        <f t="shared" si="17"/>
        <v>-67</v>
      </c>
      <c r="AM89" s="18">
        <f t="shared" si="17"/>
        <v>70</v>
      </c>
      <c r="AN89" s="18">
        <f t="shared" si="17"/>
        <v>-211</v>
      </c>
      <c r="AO89" s="18">
        <f t="shared" si="17"/>
        <v>-283</v>
      </c>
      <c r="AP89" s="18">
        <f t="shared" si="17"/>
        <v>-248</v>
      </c>
      <c r="AQ89" s="18">
        <f t="shared" si="17"/>
        <v>-409</v>
      </c>
      <c r="AR89" s="18">
        <f t="shared" si="17"/>
        <v>-379</v>
      </c>
      <c r="AS89" s="18">
        <f t="shared" si="17"/>
        <v>-374</v>
      </c>
      <c r="AT89" s="18">
        <f t="shared" si="17"/>
        <v>-195</v>
      </c>
      <c r="AU89" s="18">
        <f t="shared" si="17"/>
        <v>-224</v>
      </c>
      <c r="AV89" s="18">
        <f t="shared" si="17"/>
        <v>-369</v>
      </c>
      <c r="AW89" s="18">
        <f t="shared" si="17"/>
        <v>-206</v>
      </c>
      <c r="AX89" s="18">
        <f t="shared" si="17"/>
        <v>-487</v>
      </c>
      <c r="AY89" s="18">
        <f t="shared" ref="AY89:AZ89" si="18">SUM(AY29:AY34)</f>
        <v>-396</v>
      </c>
      <c r="AZ89" s="18">
        <f t="shared" si="18"/>
        <v>-428</v>
      </c>
      <c r="BA89" s="18">
        <f t="shared" ref="BA89:BB89" si="19">SUM(BA29:BA34)</f>
        <v>-421</v>
      </c>
      <c r="BB89" s="18">
        <f t="shared" si="19"/>
        <v>-486</v>
      </c>
    </row>
    <row r="90" spans="1:54" x14ac:dyDescent="0.15">
      <c r="A90" s="19" t="s">
        <v>100</v>
      </c>
      <c r="B90" s="100">
        <f>SUM(B35:B39)</f>
        <v>248</v>
      </c>
      <c r="C90" s="18">
        <f t="shared" ref="C90:AX90" si="20">SUM(C35:C39)</f>
        <v>245</v>
      </c>
      <c r="D90" s="18">
        <f t="shared" si="20"/>
        <v>-92</v>
      </c>
      <c r="E90" s="18">
        <f t="shared" si="20"/>
        <v>67</v>
      </c>
      <c r="F90" s="18">
        <f t="shared" si="20"/>
        <v>-112</v>
      </c>
      <c r="G90" s="18">
        <f t="shared" si="20"/>
        <v>167</v>
      </c>
      <c r="H90" s="18">
        <f t="shared" si="20"/>
        <v>119</v>
      </c>
      <c r="I90" s="18">
        <f t="shared" si="20"/>
        <v>120</v>
      </c>
      <c r="J90" s="18">
        <f t="shared" si="20"/>
        <v>132</v>
      </c>
      <c r="K90" s="18">
        <f t="shared" si="20"/>
        <v>52</v>
      </c>
      <c r="L90" s="18">
        <f t="shared" si="20"/>
        <v>-158</v>
      </c>
      <c r="M90" s="18">
        <f t="shared" si="20"/>
        <v>-88</v>
      </c>
      <c r="N90" s="18">
        <f t="shared" si="20"/>
        <v>8</v>
      </c>
      <c r="O90" s="18">
        <f t="shared" si="20"/>
        <v>32</v>
      </c>
      <c r="P90" s="18">
        <f t="shared" si="20"/>
        <v>224</v>
      </c>
      <c r="Q90" s="18">
        <f t="shared" si="20"/>
        <v>28</v>
      </c>
      <c r="R90" s="18">
        <f t="shared" si="20"/>
        <v>160</v>
      </c>
      <c r="S90" s="18">
        <f t="shared" si="20"/>
        <v>143</v>
      </c>
      <c r="T90" s="18">
        <f t="shared" si="20"/>
        <v>113</v>
      </c>
      <c r="U90" s="18">
        <f t="shared" si="20"/>
        <v>11</v>
      </c>
      <c r="V90" s="18">
        <f t="shared" si="20"/>
        <v>79</v>
      </c>
      <c r="W90" s="18">
        <f t="shared" si="20"/>
        <v>-121</v>
      </c>
      <c r="X90" s="18">
        <f t="shared" si="20"/>
        <v>71</v>
      </c>
      <c r="Y90" s="18">
        <f t="shared" si="20"/>
        <v>6</v>
      </c>
      <c r="Z90" s="18">
        <f t="shared" si="20"/>
        <v>33</v>
      </c>
      <c r="AA90" s="18">
        <f t="shared" si="20"/>
        <v>-144</v>
      </c>
      <c r="AB90" s="18">
        <f t="shared" si="20"/>
        <v>-5</v>
      </c>
      <c r="AC90" s="18">
        <f t="shared" si="20"/>
        <v>-30</v>
      </c>
      <c r="AD90" s="18">
        <f t="shared" si="20"/>
        <v>63</v>
      </c>
      <c r="AE90" s="18">
        <f t="shared" si="20"/>
        <v>-13</v>
      </c>
      <c r="AF90" s="18">
        <f t="shared" si="20"/>
        <v>8</v>
      </c>
      <c r="AG90" s="18">
        <f t="shared" si="20"/>
        <v>-11</v>
      </c>
      <c r="AH90" s="18">
        <f t="shared" si="20"/>
        <v>87</v>
      </c>
      <c r="AI90" s="18">
        <f t="shared" si="20"/>
        <v>-91</v>
      </c>
      <c r="AJ90" s="18">
        <f t="shared" si="20"/>
        <v>27</v>
      </c>
      <c r="AK90" s="18">
        <f t="shared" si="20"/>
        <v>38</v>
      </c>
      <c r="AL90" s="18">
        <f t="shared" si="20"/>
        <v>68</v>
      </c>
      <c r="AM90" s="18">
        <f t="shared" si="20"/>
        <v>110</v>
      </c>
      <c r="AN90" s="18">
        <f t="shared" si="20"/>
        <v>-28</v>
      </c>
      <c r="AO90" s="18">
        <f t="shared" si="20"/>
        <v>-24</v>
      </c>
      <c r="AP90" s="18">
        <f t="shared" si="20"/>
        <v>-106</v>
      </c>
      <c r="AQ90" s="18">
        <f t="shared" si="20"/>
        <v>41</v>
      </c>
      <c r="AR90" s="18">
        <f t="shared" si="20"/>
        <v>23</v>
      </c>
      <c r="AS90" s="18">
        <f t="shared" si="20"/>
        <v>10</v>
      </c>
      <c r="AT90" s="18">
        <f t="shared" si="20"/>
        <v>27</v>
      </c>
      <c r="AU90" s="18">
        <f t="shared" si="20"/>
        <v>-45</v>
      </c>
      <c r="AV90" s="18">
        <f t="shared" si="20"/>
        <v>59</v>
      </c>
      <c r="AW90" s="18">
        <f t="shared" si="20"/>
        <v>24</v>
      </c>
      <c r="AX90" s="18">
        <f t="shared" si="20"/>
        <v>19</v>
      </c>
      <c r="AY90" s="18">
        <f t="shared" ref="AY90:AZ90" si="21">SUM(AY35:AY39)</f>
        <v>-37</v>
      </c>
      <c r="AZ90" s="18">
        <f t="shared" si="21"/>
        <v>91</v>
      </c>
      <c r="BA90" s="18">
        <f t="shared" ref="BA90:BB90" si="22">SUM(BA35:BA39)</f>
        <v>-19</v>
      </c>
      <c r="BB90" s="18">
        <f t="shared" si="22"/>
        <v>-2</v>
      </c>
    </row>
    <row r="91" spans="1:54" x14ac:dyDescent="0.15">
      <c r="A91" s="19" t="s">
        <v>101</v>
      </c>
      <c r="B91" s="100">
        <f>SUM(B40:B43)</f>
        <v>361</v>
      </c>
      <c r="C91" s="18">
        <f t="shared" ref="C91:AX91" si="23">SUM(C40:C43)</f>
        <v>223</v>
      </c>
      <c r="D91" s="18">
        <f t="shared" si="23"/>
        <v>170</v>
      </c>
      <c r="E91" s="18">
        <f t="shared" si="23"/>
        <v>144</v>
      </c>
      <c r="F91" s="18">
        <f t="shared" si="23"/>
        <v>-130</v>
      </c>
      <c r="G91" s="18">
        <f t="shared" si="23"/>
        <v>-10</v>
      </c>
      <c r="H91" s="18">
        <f t="shared" si="23"/>
        <v>-17</v>
      </c>
      <c r="I91" s="18">
        <f t="shared" si="23"/>
        <v>179</v>
      </c>
      <c r="J91" s="18">
        <f t="shared" si="23"/>
        <v>200</v>
      </c>
      <c r="K91" s="18">
        <f t="shared" si="23"/>
        <v>76</v>
      </c>
      <c r="L91" s="18">
        <f t="shared" si="23"/>
        <v>99</v>
      </c>
      <c r="M91" s="18">
        <f t="shared" si="23"/>
        <v>64</v>
      </c>
      <c r="N91" s="18">
        <f t="shared" si="23"/>
        <v>21</v>
      </c>
      <c r="O91" s="18">
        <f t="shared" si="23"/>
        <v>123</v>
      </c>
      <c r="P91" s="18">
        <f t="shared" si="23"/>
        <v>85</v>
      </c>
      <c r="Q91" s="18">
        <f t="shared" si="23"/>
        <v>-52</v>
      </c>
      <c r="R91" s="18">
        <f t="shared" si="23"/>
        <v>180</v>
      </c>
      <c r="S91" s="18">
        <f t="shared" si="23"/>
        <v>509</v>
      </c>
      <c r="T91" s="18">
        <f t="shared" si="23"/>
        <v>129</v>
      </c>
      <c r="U91" s="18">
        <f t="shared" si="23"/>
        <v>46</v>
      </c>
      <c r="V91" s="18">
        <f t="shared" si="23"/>
        <v>107</v>
      </c>
      <c r="W91" s="18">
        <f t="shared" si="23"/>
        <v>-2</v>
      </c>
      <c r="X91" s="18">
        <f t="shared" si="23"/>
        <v>-65</v>
      </c>
      <c r="Y91" s="18">
        <f t="shared" si="23"/>
        <v>31</v>
      </c>
      <c r="Z91" s="18">
        <f t="shared" si="23"/>
        <v>-42</v>
      </c>
      <c r="AA91" s="18">
        <f t="shared" si="23"/>
        <v>-153</v>
      </c>
      <c r="AB91" s="18">
        <f t="shared" si="23"/>
        <v>-162</v>
      </c>
      <c r="AC91" s="18">
        <f t="shared" si="23"/>
        <v>-55</v>
      </c>
      <c r="AD91" s="18">
        <f t="shared" si="23"/>
        <v>-64</v>
      </c>
      <c r="AE91" s="18">
        <f t="shared" si="23"/>
        <v>-66</v>
      </c>
      <c r="AF91" s="18">
        <f t="shared" si="23"/>
        <v>-20</v>
      </c>
      <c r="AG91" s="18">
        <f t="shared" si="23"/>
        <v>4</v>
      </c>
      <c r="AH91" s="18">
        <f t="shared" si="23"/>
        <v>41</v>
      </c>
      <c r="AI91" s="18">
        <f t="shared" si="23"/>
        <v>13</v>
      </c>
      <c r="AJ91" s="18">
        <f t="shared" si="23"/>
        <v>-1</v>
      </c>
      <c r="AK91" s="18">
        <f t="shared" si="23"/>
        <v>42</v>
      </c>
      <c r="AL91" s="18">
        <f t="shared" si="23"/>
        <v>-4</v>
      </c>
      <c r="AM91" s="18">
        <f t="shared" si="23"/>
        <v>70</v>
      </c>
      <c r="AN91" s="18">
        <f t="shared" si="23"/>
        <v>20</v>
      </c>
      <c r="AO91" s="18">
        <f t="shared" si="23"/>
        <v>-75</v>
      </c>
      <c r="AP91" s="18">
        <f t="shared" si="23"/>
        <v>49</v>
      </c>
      <c r="AQ91" s="18">
        <f t="shared" si="23"/>
        <v>61</v>
      </c>
      <c r="AR91" s="18">
        <f t="shared" si="23"/>
        <v>-22</v>
      </c>
      <c r="AS91" s="18">
        <f t="shared" si="23"/>
        <v>-32</v>
      </c>
      <c r="AT91" s="18">
        <f t="shared" si="23"/>
        <v>-72</v>
      </c>
      <c r="AU91" s="18">
        <f t="shared" si="23"/>
        <v>29</v>
      </c>
      <c r="AV91" s="18">
        <f t="shared" si="23"/>
        <v>-17</v>
      </c>
      <c r="AW91" s="18">
        <f t="shared" si="23"/>
        <v>31</v>
      </c>
      <c r="AX91" s="18">
        <f t="shared" si="23"/>
        <v>3</v>
      </c>
      <c r="AY91" s="18">
        <f t="shared" ref="AY91:AZ91" si="24">SUM(AY40:AY43)</f>
        <v>39</v>
      </c>
      <c r="AZ91" s="18">
        <f t="shared" si="24"/>
        <v>-37</v>
      </c>
      <c r="BA91" s="18">
        <f t="shared" ref="BA91:BB91" si="25">SUM(BA40:BA43)</f>
        <v>-66</v>
      </c>
      <c r="BB91" s="18">
        <f t="shared" si="25"/>
        <v>-19</v>
      </c>
    </row>
    <row r="92" spans="1:54" x14ac:dyDescent="0.15">
      <c r="A92" s="22" t="s">
        <v>102</v>
      </c>
      <c r="B92" s="101">
        <f>SUM(B44:B51)</f>
        <v>3437</v>
      </c>
      <c r="C92" s="23">
        <f t="shared" ref="C92:AX92" si="26">SUM(C44:C51)</f>
        <v>1277</v>
      </c>
      <c r="D92" s="23">
        <f t="shared" si="26"/>
        <v>1085</v>
      </c>
      <c r="E92" s="23">
        <f t="shared" si="26"/>
        <v>1131</v>
      </c>
      <c r="F92" s="23">
        <f t="shared" si="26"/>
        <v>-176</v>
      </c>
      <c r="G92" s="23">
        <f t="shared" si="26"/>
        <v>-936</v>
      </c>
      <c r="H92" s="23">
        <f t="shared" si="26"/>
        <v>-555</v>
      </c>
      <c r="I92" s="23">
        <f t="shared" si="26"/>
        <v>-404</v>
      </c>
      <c r="J92" s="23">
        <f t="shared" si="26"/>
        <v>-757</v>
      </c>
      <c r="K92" s="23">
        <f t="shared" si="26"/>
        <v>-352</v>
      </c>
      <c r="L92" s="23">
        <f t="shared" si="26"/>
        <v>-334</v>
      </c>
      <c r="M92" s="23">
        <f t="shared" si="26"/>
        <v>-256</v>
      </c>
      <c r="N92" s="23">
        <f t="shared" si="26"/>
        <v>-27</v>
      </c>
      <c r="O92" s="23">
        <f t="shared" si="26"/>
        <v>131</v>
      </c>
      <c r="P92" s="23">
        <f t="shared" si="26"/>
        <v>215</v>
      </c>
      <c r="Q92" s="23">
        <f t="shared" si="26"/>
        <v>415</v>
      </c>
      <c r="R92" s="23">
        <f t="shared" si="26"/>
        <v>534</v>
      </c>
      <c r="S92" s="23">
        <f t="shared" si="26"/>
        <v>610</v>
      </c>
      <c r="T92" s="23">
        <f t="shared" si="26"/>
        <v>431</v>
      </c>
      <c r="U92" s="23">
        <f t="shared" si="26"/>
        <v>503</v>
      </c>
      <c r="V92" s="23">
        <f t="shared" si="26"/>
        <v>499</v>
      </c>
      <c r="W92" s="23">
        <f t="shared" si="26"/>
        <v>237</v>
      </c>
      <c r="X92" s="23">
        <f t="shared" si="26"/>
        <v>115</v>
      </c>
      <c r="Y92" s="23">
        <f t="shared" si="26"/>
        <v>119</v>
      </c>
      <c r="Z92" s="23">
        <f t="shared" si="26"/>
        <v>-106</v>
      </c>
      <c r="AA92" s="23">
        <f t="shared" si="26"/>
        <v>-151</v>
      </c>
      <c r="AB92" s="23">
        <f t="shared" si="26"/>
        <v>-73</v>
      </c>
      <c r="AC92" s="23">
        <f t="shared" si="26"/>
        <v>66</v>
      </c>
      <c r="AD92" s="23">
        <f t="shared" si="26"/>
        <v>-73</v>
      </c>
      <c r="AE92" s="23">
        <f t="shared" si="26"/>
        <v>152</v>
      </c>
      <c r="AF92" s="23">
        <f t="shared" si="26"/>
        <v>-151</v>
      </c>
      <c r="AG92" s="23">
        <f t="shared" si="26"/>
        <v>12</v>
      </c>
      <c r="AH92" s="23">
        <f t="shared" si="26"/>
        <v>113</v>
      </c>
      <c r="AI92" s="23">
        <f t="shared" si="26"/>
        <v>157</v>
      </c>
      <c r="AJ92" s="23">
        <f t="shared" si="26"/>
        <v>-139</v>
      </c>
      <c r="AK92" s="23">
        <f t="shared" si="26"/>
        <v>144</v>
      </c>
      <c r="AL92" s="23">
        <f t="shared" si="26"/>
        <v>383</v>
      </c>
      <c r="AM92" s="23">
        <f t="shared" si="26"/>
        <v>348</v>
      </c>
      <c r="AN92" s="23">
        <f t="shared" si="26"/>
        <v>281</v>
      </c>
      <c r="AO92" s="23">
        <f t="shared" si="26"/>
        <v>-177</v>
      </c>
      <c r="AP92" s="23">
        <f t="shared" si="26"/>
        <v>149</v>
      </c>
      <c r="AQ92" s="23">
        <f t="shared" si="26"/>
        <v>193</v>
      </c>
      <c r="AR92" s="23">
        <f t="shared" si="26"/>
        <v>-23</v>
      </c>
      <c r="AS92" s="23">
        <f t="shared" si="26"/>
        <v>-94</v>
      </c>
      <c r="AT92" s="23">
        <f t="shared" si="26"/>
        <v>-15</v>
      </c>
      <c r="AU92" s="23">
        <f t="shared" si="26"/>
        <v>-7</v>
      </c>
      <c r="AV92" s="23">
        <f t="shared" si="26"/>
        <v>-40</v>
      </c>
      <c r="AW92" s="23">
        <f t="shared" si="26"/>
        <v>-121</v>
      </c>
      <c r="AX92" s="23">
        <f t="shared" si="26"/>
        <v>53</v>
      </c>
      <c r="AY92" s="23">
        <f t="shared" ref="AY92:AZ92" si="27">SUM(AY44:AY51)</f>
        <v>-4</v>
      </c>
      <c r="AZ92" s="23">
        <f t="shared" si="27"/>
        <v>-102</v>
      </c>
      <c r="BA92" s="23">
        <f t="shared" ref="BA92:BB92" si="28">SUM(BA44:BA51)</f>
        <v>-114</v>
      </c>
      <c r="BB92" s="23">
        <f t="shared" si="28"/>
        <v>10</v>
      </c>
    </row>
    <row r="93" spans="1:54" x14ac:dyDescent="0.15">
      <c r="A93" s="19"/>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row>
    <row r="94" spans="1:54" x14ac:dyDescent="0.15">
      <c r="A94" s="19"/>
      <c r="B94" s="102">
        <v>1970</v>
      </c>
      <c r="C94" s="103">
        <v>1971</v>
      </c>
      <c r="D94" s="103">
        <v>1972</v>
      </c>
      <c r="E94" s="103">
        <v>1973</v>
      </c>
      <c r="F94" s="103">
        <v>1974</v>
      </c>
      <c r="G94" s="103">
        <v>1975</v>
      </c>
      <c r="H94" s="103">
        <v>1976</v>
      </c>
      <c r="I94" s="103">
        <v>1977</v>
      </c>
      <c r="J94" s="103">
        <v>1978</v>
      </c>
      <c r="K94" s="103">
        <v>1979</v>
      </c>
      <c r="L94" s="103">
        <v>1980</v>
      </c>
      <c r="M94" s="103">
        <v>1981</v>
      </c>
      <c r="N94" s="103">
        <v>1982</v>
      </c>
      <c r="O94" s="103">
        <v>1983</v>
      </c>
      <c r="P94" s="103">
        <v>1984</v>
      </c>
      <c r="Q94" s="103">
        <v>1985</v>
      </c>
      <c r="R94" s="103">
        <v>1986</v>
      </c>
      <c r="S94" s="103">
        <v>1987</v>
      </c>
      <c r="T94" s="103">
        <v>1988</v>
      </c>
      <c r="U94" s="103">
        <v>1989</v>
      </c>
      <c r="V94" s="103">
        <v>1990</v>
      </c>
      <c r="W94" s="103">
        <v>1991</v>
      </c>
      <c r="X94" s="103">
        <v>1992</v>
      </c>
      <c r="Y94" s="103">
        <v>1993</v>
      </c>
      <c r="Z94" s="103">
        <v>1994</v>
      </c>
      <c r="AA94" s="103">
        <v>1995</v>
      </c>
      <c r="AB94" s="103">
        <v>1996</v>
      </c>
      <c r="AC94" s="103">
        <v>1997</v>
      </c>
      <c r="AD94" s="103">
        <v>1998</v>
      </c>
      <c r="AE94" s="103">
        <v>1999</v>
      </c>
      <c r="AF94" s="103">
        <v>2000</v>
      </c>
      <c r="AG94" s="103">
        <v>2001</v>
      </c>
      <c r="AH94" s="103">
        <v>2002</v>
      </c>
      <c r="AI94" s="103">
        <v>2003</v>
      </c>
      <c r="AJ94" s="103">
        <v>2004</v>
      </c>
      <c r="AK94" s="103">
        <v>2005</v>
      </c>
      <c r="AL94" s="103">
        <v>2006</v>
      </c>
      <c r="AM94" s="103">
        <v>2007</v>
      </c>
      <c r="AN94" s="103">
        <v>2008</v>
      </c>
      <c r="AO94" s="103">
        <v>2009</v>
      </c>
      <c r="AP94" s="103">
        <v>2010</v>
      </c>
      <c r="AQ94" s="103">
        <v>2011</v>
      </c>
      <c r="AR94" s="103">
        <v>2012</v>
      </c>
      <c r="AS94" s="103">
        <v>2013</v>
      </c>
      <c r="AT94" s="103">
        <v>2014</v>
      </c>
      <c r="AU94" s="103">
        <v>2015</v>
      </c>
      <c r="AV94" s="103">
        <v>2016</v>
      </c>
      <c r="AW94" s="103">
        <v>2017</v>
      </c>
      <c r="AX94" s="103">
        <v>2018</v>
      </c>
      <c r="AY94" s="103">
        <v>2019</v>
      </c>
      <c r="AZ94" s="103">
        <v>2020</v>
      </c>
      <c r="BA94" s="103">
        <v>2021</v>
      </c>
      <c r="BB94" s="103">
        <v>2022</v>
      </c>
    </row>
    <row r="95" spans="1:54" x14ac:dyDescent="0.15">
      <c r="A95" s="20" t="s">
        <v>95</v>
      </c>
      <c r="B95" s="99">
        <v>-1730</v>
      </c>
      <c r="C95" s="21">
        <v>-1555</v>
      </c>
      <c r="D95" s="21">
        <v>-1545</v>
      </c>
      <c r="E95" s="21">
        <v>-1740</v>
      </c>
      <c r="F95" s="21">
        <v>-1345</v>
      </c>
      <c r="G95" s="21">
        <v>-1203</v>
      </c>
      <c r="H95" s="21">
        <v>-1264</v>
      </c>
      <c r="I95" s="21">
        <v>-1473</v>
      </c>
      <c r="J95" s="21">
        <v>-1373</v>
      </c>
      <c r="K95" s="21">
        <v>-1833</v>
      </c>
      <c r="L95" s="21">
        <v>-1546</v>
      </c>
      <c r="M95" s="21">
        <v>-1425</v>
      </c>
      <c r="N95" s="21">
        <v>-1657</v>
      </c>
      <c r="O95" s="21">
        <v>-1812</v>
      </c>
      <c r="P95" s="21">
        <v>-1617</v>
      </c>
      <c r="Q95" s="21">
        <v>-1759</v>
      </c>
      <c r="R95" s="21">
        <v>-2048</v>
      </c>
      <c r="S95" s="21">
        <v>-2247</v>
      </c>
      <c r="T95" s="21">
        <v>-1711</v>
      </c>
      <c r="U95" s="21">
        <v>-1549</v>
      </c>
      <c r="V95" s="21">
        <v>-1484</v>
      </c>
      <c r="W95" s="21">
        <v>-1170</v>
      </c>
      <c r="X95" s="21">
        <v>-1059</v>
      </c>
      <c r="Y95" s="21">
        <v>-945</v>
      </c>
      <c r="Z95" s="21">
        <v>-628</v>
      </c>
      <c r="AA95" s="21">
        <v>-505</v>
      </c>
      <c r="AB95" s="21">
        <v>-823</v>
      </c>
      <c r="AC95" s="21">
        <v>-1073</v>
      </c>
      <c r="AD95" s="21">
        <v>-1239</v>
      </c>
      <c r="AE95" s="21">
        <v>-1205</v>
      </c>
      <c r="AF95" s="21">
        <v>-1362</v>
      </c>
      <c r="AG95" s="21">
        <v>-1827</v>
      </c>
      <c r="AH95" s="21">
        <v>-1656</v>
      </c>
      <c r="AI95" s="21">
        <v>-1465</v>
      </c>
      <c r="AJ95" s="21">
        <v>-1481</v>
      </c>
      <c r="AK95" s="21">
        <v>-1384</v>
      </c>
      <c r="AL95" s="21">
        <v>-1786</v>
      </c>
      <c r="AM95" s="21">
        <v>-1957</v>
      </c>
      <c r="AN95" s="21">
        <v>-1807</v>
      </c>
      <c r="AO95" s="21">
        <v>-1916</v>
      </c>
      <c r="AP95" s="21">
        <v>-1468</v>
      </c>
      <c r="AQ95" s="21">
        <v>-733</v>
      </c>
      <c r="AR95" s="21">
        <v>-1278</v>
      </c>
      <c r="AS95" s="21">
        <v>-1686</v>
      </c>
      <c r="AT95" s="21">
        <v>-1404</v>
      </c>
      <c r="AU95" s="21">
        <v>-1763</v>
      </c>
      <c r="AV95" s="21">
        <v>-2028</v>
      </c>
      <c r="AW95" s="21">
        <v>-2010</v>
      </c>
      <c r="AX95" s="21">
        <v>-2241</v>
      </c>
      <c r="AY95" s="21">
        <f>AY85</f>
        <v>-2523</v>
      </c>
      <c r="AZ95" s="21">
        <f>AZ85</f>
        <v>-2096</v>
      </c>
      <c r="BA95" s="21">
        <f>BA85</f>
        <v>-1742</v>
      </c>
      <c r="BB95" s="21">
        <f>BB85</f>
        <v>-2155</v>
      </c>
    </row>
    <row r="96" spans="1:54" x14ac:dyDescent="0.15">
      <c r="A96" s="19" t="s">
        <v>105</v>
      </c>
      <c r="B96" s="100">
        <v>-2996</v>
      </c>
      <c r="C96" s="18">
        <v>-2893</v>
      </c>
      <c r="D96" s="18">
        <v>-1039</v>
      </c>
      <c r="E96" s="18">
        <v>938</v>
      </c>
      <c r="F96" s="18">
        <v>2726</v>
      </c>
      <c r="G96" s="18">
        <v>3065</v>
      </c>
      <c r="H96" s="18">
        <v>4014</v>
      </c>
      <c r="I96" s="18">
        <v>4289</v>
      </c>
      <c r="J96" s="18">
        <v>3213</v>
      </c>
      <c r="K96" s="18">
        <v>4725</v>
      </c>
      <c r="L96" s="18">
        <v>4378</v>
      </c>
      <c r="M96" s="18">
        <v>4007</v>
      </c>
      <c r="N96" s="18">
        <v>4395</v>
      </c>
      <c r="O96" s="18">
        <v>1947</v>
      </c>
      <c r="P96" s="18">
        <v>1586</v>
      </c>
      <c r="Q96" s="18">
        <v>728</v>
      </c>
      <c r="R96" s="18">
        <v>-302</v>
      </c>
      <c r="S96" s="18">
        <v>311</v>
      </c>
      <c r="T96" s="18">
        <v>1824</v>
      </c>
      <c r="U96" s="18">
        <v>1738</v>
      </c>
      <c r="V96" s="18">
        <v>3667</v>
      </c>
      <c r="W96" s="18">
        <v>2458</v>
      </c>
      <c r="X96" s="18">
        <v>1199</v>
      </c>
      <c r="Y96" s="18">
        <v>1131</v>
      </c>
      <c r="Z96" s="18">
        <v>1564</v>
      </c>
      <c r="AA96" s="18">
        <v>1395</v>
      </c>
      <c r="AB96" s="18">
        <v>80</v>
      </c>
      <c r="AC96" s="18">
        <v>-85</v>
      </c>
      <c r="AD96" s="18">
        <v>-1020</v>
      </c>
      <c r="AE96" s="18">
        <v>-665</v>
      </c>
      <c r="AF96" s="18">
        <v>-963</v>
      </c>
      <c r="AG96" s="18">
        <v>-1689</v>
      </c>
      <c r="AH96" s="18">
        <v>-2051</v>
      </c>
      <c r="AI96" s="18">
        <v>-1698</v>
      </c>
      <c r="AJ96" s="18">
        <v>-1913</v>
      </c>
      <c r="AK96" s="18">
        <v>-2570</v>
      </c>
      <c r="AL96" s="18">
        <v>-2649</v>
      </c>
      <c r="AM96" s="18">
        <v>-2648</v>
      </c>
      <c r="AN96" s="18">
        <v>-2856</v>
      </c>
      <c r="AO96" s="18">
        <v>-2314</v>
      </c>
      <c r="AP96" s="18">
        <v>-1667</v>
      </c>
      <c r="AQ96" s="18">
        <v>-1848</v>
      </c>
      <c r="AR96" s="18">
        <v>-2216</v>
      </c>
      <c r="AS96" s="18">
        <v>-2574</v>
      </c>
      <c r="AT96" s="18">
        <v>-2485</v>
      </c>
      <c r="AU96" s="18">
        <v>-3007</v>
      </c>
      <c r="AV96" s="18">
        <v>-2495</v>
      </c>
      <c r="AW96" s="18">
        <v>-3083</v>
      </c>
      <c r="AX96" s="18">
        <v>-2714</v>
      </c>
      <c r="AY96" s="18">
        <f t="shared" ref="AY96:AZ99" si="29">AY86</f>
        <v>-3203</v>
      </c>
      <c r="AZ96" s="18">
        <f t="shared" si="29"/>
        <v>-2857</v>
      </c>
      <c r="BA96" s="18">
        <f t="shared" ref="BA96:BB96" si="30">BA86</f>
        <v>-2443</v>
      </c>
      <c r="BB96" s="18">
        <f t="shared" si="30"/>
        <v>-1879</v>
      </c>
    </row>
    <row r="97" spans="1:54" x14ac:dyDescent="0.15">
      <c r="A97" s="19" t="s">
        <v>97</v>
      </c>
      <c r="B97" s="100">
        <v>-131</v>
      </c>
      <c r="C97" s="18">
        <v>-391</v>
      </c>
      <c r="D97" s="18">
        <v>-198</v>
      </c>
      <c r="E97" s="18">
        <v>-110</v>
      </c>
      <c r="F97" s="18">
        <v>-93</v>
      </c>
      <c r="G97" s="18">
        <v>-199</v>
      </c>
      <c r="H97" s="18">
        <v>42</v>
      </c>
      <c r="I97" s="18">
        <v>-79</v>
      </c>
      <c r="J97" s="18">
        <v>-27</v>
      </c>
      <c r="K97" s="18">
        <v>-198</v>
      </c>
      <c r="L97" s="18">
        <v>-169</v>
      </c>
      <c r="M97" s="18">
        <v>-250</v>
      </c>
      <c r="N97" s="18">
        <v>-139</v>
      </c>
      <c r="O97" s="18">
        <v>-160</v>
      </c>
      <c r="P97" s="18">
        <v>-35</v>
      </c>
      <c r="Q97" s="18">
        <v>-14</v>
      </c>
      <c r="R97" s="18">
        <v>-251</v>
      </c>
      <c r="S97" s="18">
        <v>-201</v>
      </c>
      <c r="T97" s="18">
        <v>-249</v>
      </c>
      <c r="U97" s="18">
        <v>-213</v>
      </c>
      <c r="V97" s="18">
        <v>-127</v>
      </c>
      <c r="W97" s="18">
        <v>-289</v>
      </c>
      <c r="X97" s="18">
        <v>-180</v>
      </c>
      <c r="Y97" s="18">
        <v>-173</v>
      </c>
      <c r="Z97" s="18">
        <v>-157</v>
      </c>
      <c r="AA97" s="18">
        <v>-153</v>
      </c>
      <c r="AB97" s="18">
        <v>-96</v>
      </c>
      <c r="AC97" s="18">
        <v>36</v>
      </c>
      <c r="AD97" s="18">
        <v>-66</v>
      </c>
      <c r="AE97" s="18">
        <v>-116</v>
      </c>
      <c r="AF97" s="18">
        <v>-167</v>
      </c>
      <c r="AG97" s="18">
        <v>67</v>
      </c>
      <c r="AH97" s="18">
        <v>-4</v>
      </c>
      <c r="AI97" s="18">
        <v>-180</v>
      </c>
      <c r="AJ97" s="18">
        <v>-108</v>
      </c>
      <c r="AK97" s="18">
        <v>-112</v>
      </c>
      <c r="AL97" s="18">
        <v>1</v>
      </c>
      <c r="AM97" s="18">
        <v>-141</v>
      </c>
      <c r="AN97" s="18">
        <v>-162</v>
      </c>
      <c r="AO97" s="18">
        <v>-240</v>
      </c>
      <c r="AP97" s="18">
        <v>-97</v>
      </c>
      <c r="AQ97" s="18">
        <v>-104</v>
      </c>
      <c r="AR97" s="18">
        <v>-76</v>
      </c>
      <c r="AS97" s="18">
        <v>-7</v>
      </c>
      <c r="AT97" s="18">
        <v>3</v>
      </c>
      <c r="AU97" s="18">
        <v>-19</v>
      </c>
      <c r="AV97" s="18">
        <v>52</v>
      </c>
      <c r="AW97" s="18">
        <v>-23</v>
      </c>
      <c r="AX97" s="18">
        <v>15</v>
      </c>
      <c r="AY97" s="18">
        <f t="shared" si="29"/>
        <v>25</v>
      </c>
      <c r="AZ97" s="18">
        <f t="shared" si="29"/>
        <v>-4</v>
      </c>
      <c r="BA97" s="18">
        <f t="shared" ref="BA97:BB97" si="31">BA87</f>
        <v>-16</v>
      </c>
      <c r="BB97" s="18">
        <f t="shared" si="31"/>
        <v>-12</v>
      </c>
    </row>
    <row r="98" spans="1:54" x14ac:dyDescent="0.15">
      <c r="A98" s="19" t="s">
        <v>98</v>
      </c>
      <c r="B98" s="100">
        <v>561</v>
      </c>
      <c r="C98" s="18">
        <v>0</v>
      </c>
      <c r="D98" s="18">
        <v>195</v>
      </c>
      <c r="E98" s="18">
        <v>119</v>
      </c>
      <c r="F98" s="18">
        <v>-153</v>
      </c>
      <c r="G98" s="18">
        <v>-328</v>
      </c>
      <c r="H98" s="18">
        <v>9</v>
      </c>
      <c r="I98" s="18">
        <v>571</v>
      </c>
      <c r="J98" s="18">
        <v>99</v>
      </c>
      <c r="K98" s="18">
        <v>-217</v>
      </c>
      <c r="L98" s="18">
        <v>-128</v>
      </c>
      <c r="M98" s="18">
        <v>-97</v>
      </c>
      <c r="N98" s="18">
        <v>-155</v>
      </c>
      <c r="O98" s="18">
        <v>-73</v>
      </c>
      <c r="P98" s="18">
        <v>-297</v>
      </c>
      <c r="Q98" s="18">
        <v>-221</v>
      </c>
      <c r="R98" s="18">
        <v>142</v>
      </c>
      <c r="S98" s="18">
        <v>315</v>
      </c>
      <c r="T98" s="18">
        <v>66</v>
      </c>
      <c r="U98" s="18">
        <v>95</v>
      </c>
      <c r="V98" s="18">
        <v>85</v>
      </c>
      <c r="W98" s="18">
        <v>-109</v>
      </c>
      <c r="X98" s="18">
        <v>76</v>
      </c>
      <c r="Y98" s="18">
        <v>-241</v>
      </c>
      <c r="Z98" s="18">
        <v>-313</v>
      </c>
      <c r="AA98" s="18">
        <v>-128</v>
      </c>
      <c r="AB98" s="18">
        <v>-146</v>
      </c>
      <c r="AC98" s="18">
        <v>-115</v>
      </c>
      <c r="AD98" s="18">
        <v>-115</v>
      </c>
      <c r="AE98" s="18">
        <v>42</v>
      </c>
      <c r="AF98" s="18">
        <v>-144</v>
      </c>
      <c r="AG98" s="18">
        <v>-357</v>
      </c>
      <c r="AH98" s="18">
        <v>0</v>
      </c>
      <c r="AI98" s="18">
        <v>97</v>
      </c>
      <c r="AJ98" s="18">
        <v>50</v>
      </c>
      <c r="AK98" s="18">
        <v>-54</v>
      </c>
      <c r="AL98" s="18">
        <v>-33</v>
      </c>
      <c r="AM98" s="18">
        <v>-12</v>
      </c>
      <c r="AN98" s="18">
        <v>-211</v>
      </c>
      <c r="AO98" s="18">
        <v>-188</v>
      </c>
      <c r="AP98" s="18">
        <v>-98</v>
      </c>
      <c r="AQ98" s="18">
        <v>71</v>
      </c>
      <c r="AR98" s="18">
        <v>-53</v>
      </c>
      <c r="AS98" s="18">
        <v>-58</v>
      </c>
      <c r="AT98" s="18">
        <v>-5</v>
      </c>
      <c r="AU98" s="18">
        <v>-53</v>
      </c>
      <c r="AV98" s="18">
        <v>-236</v>
      </c>
      <c r="AW98" s="18">
        <v>-243</v>
      </c>
      <c r="AX98" s="18">
        <v>-40</v>
      </c>
      <c r="AY98" s="18">
        <f t="shared" si="29"/>
        <v>-144</v>
      </c>
      <c r="AZ98" s="18">
        <f t="shared" si="29"/>
        <v>-194</v>
      </c>
      <c r="BA98" s="18">
        <f t="shared" ref="BA98:BB98" si="32">BA88</f>
        <v>-260</v>
      </c>
      <c r="BB98" s="18">
        <f t="shared" si="32"/>
        <v>-132</v>
      </c>
    </row>
    <row r="99" spans="1:54" x14ac:dyDescent="0.15">
      <c r="A99" s="19" t="s">
        <v>99</v>
      </c>
      <c r="B99" s="100">
        <v>-451</v>
      </c>
      <c r="C99" s="18">
        <v>-331</v>
      </c>
      <c r="D99" s="18">
        <v>-422</v>
      </c>
      <c r="E99" s="18">
        <v>-821</v>
      </c>
      <c r="F99" s="18">
        <v>-589</v>
      </c>
      <c r="G99" s="18">
        <v>-281</v>
      </c>
      <c r="H99" s="18">
        <v>-27</v>
      </c>
      <c r="I99" s="18">
        <v>628</v>
      </c>
      <c r="J99" s="18">
        <v>21</v>
      </c>
      <c r="K99" s="18">
        <v>-129</v>
      </c>
      <c r="L99" s="18">
        <v>81</v>
      </c>
      <c r="M99" s="18">
        <v>-42</v>
      </c>
      <c r="N99" s="18">
        <v>-281</v>
      </c>
      <c r="O99" s="18">
        <v>-115</v>
      </c>
      <c r="P99" s="18">
        <v>-237</v>
      </c>
      <c r="Q99" s="18">
        <v>-188</v>
      </c>
      <c r="R99" s="18">
        <v>262</v>
      </c>
      <c r="S99" s="18">
        <v>69</v>
      </c>
      <c r="T99" s="18">
        <v>121</v>
      </c>
      <c r="U99" s="18">
        <v>-238</v>
      </c>
      <c r="V99" s="18">
        <v>344</v>
      </c>
      <c r="W99" s="18">
        <v>-223</v>
      </c>
      <c r="X99" s="18">
        <v>-63</v>
      </c>
      <c r="Y99" s="18">
        <v>-155</v>
      </c>
      <c r="Z99" s="18">
        <v>-39</v>
      </c>
      <c r="AA99" s="18">
        <v>26</v>
      </c>
      <c r="AB99" s="18">
        <v>-235</v>
      </c>
      <c r="AC99" s="18">
        <v>-288</v>
      </c>
      <c r="AD99" s="18">
        <v>-291</v>
      </c>
      <c r="AE99" s="18">
        <v>-451</v>
      </c>
      <c r="AF99" s="18">
        <v>-327</v>
      </c>
      <c r="AG99" s="18">
        <v>-295</v>
      </c>
      <c r="AH99" s="18">
        <v>-183</v>
      </c>
      <c r="AI99" s="18">
        <v>-3</v>
      </c>
      <c r="AJ99" s="18">
        <v>-166</v>
      </c>
      <c r="AK99" s="18">
        <v>-87</v>
      </c>
      <c r="AL99" s="18">
        <v>-67</v>
      </c>
      <c r="AM99" s="18">
        <v>70</v>
      </c>
      <c r="AN99" s="18">
        <v>-211</v>
      </c>
      <c r="AO99" s="18">
        <v>-283</v>
      </c>
      <c r="AP99" s="18">
        <v>-248</v>
      </c>
      <c r="AQ99" s="18">
        <v>-409</v>
      </c>
      <c r="AR99" s="18">
        <v>-379</v>
      </c>
      <c r="AS99" s="18">
        <v>-374</v>
      </c>
      <c r="AT99" s="18">
        <v>-195</v>
      </c>
      <c r="AU99" s="18">
        <v>-224</v>
      </c>
      <c r="AV99" s="18">
        <v>-369</v>
      </c>
      <c r="AW99" s="18">
        <v>-206</v>
      </c>
      <c r="AX99" s="18">
        <v>-487</v>
      </c>
      <c r="AY99" s="18">
        <f t="shared" si="29"/>
        <v>-396</v>
      </c>
      <c r="AZ99" s="18">
        <f t="shared" si="29"/>
        <v>-428</v>
      </c>
      <c r="BA99" s="18">
        <f t="shared" ref="BA99:BB99" si="33">BA89</f>
        <v>-421</v>
      </c>
      <c r="BB99" s="18">
        <f t="shared" si="33"/>
        <v>-486</v>
      </c>
    </row>
    <row r="100" spans="1:54" x14ac:dyDescent="0.15">
      <c r="A100" s="19" t="s">
        <v>102</v>
      </c>
      <c r="B100" s="100">
        <v>3437</v>
      </c>
      <c r="C100" s="18">
        <v>1277</v>
      </c>
      <c r="D100" s="18">
        <v>1085</v>
      </c>
      <c r="E100" s="18">
        <v>1131</v>
      </c>
      <c r="F100" s="18">
        <v>-176</v>
      </c>
      <c r="G100" s="18">
        <v>-936</v>
      </c>
      <c r="H100" s="18">
        <v>-555</v>
      </c>
      <c r="I100" s="18">
        <v>-404</v>
      </c>
      <c r="J100" s="18">
        <v>-757</v>
      </c>
      <c r="K100" s="18">
        <v>-352</v>
      </c>
      <c r="L100" s="18">
        <v>-334</v>
      </c>
      <c r="M100" s="18">
        <v>-256</v>
      </c>
      <c r="N100" s="18">
        <v>-27</v>
      </c>
      <c r="O100" s="18">
        <v>131</v>
      </c>
      <c r="P100" s="18">
        <v>215</v>
      </c>
      <c r="Q100" s="18">
        <v>415</v>
      </c>
      <c r="R100" s="18">
        <v>534</v>
      </c>
      <c r="S100" s="18">
        <v>610</v>
      </c>
      <c r="T100" s="18">
        <v>431</v>
      </c>
      <c r="U100" s="18">
        <v>503</v>
      </c>
      <c r="V100" s="18">
        <v>499</v>
      </c>
      <c r="W100" s="18">
        <v>237</v>
      </c>
      <c r="X100" s="18">
        <v>115</v>
      </c>
      <c r="Y100" s="18">
        <v>119</v>
      </c>
      <c r="Z100" s="18">
        <v>-106</v>
      </c>
      <c r="AA100" s="18">
        <v>-151</v>
      </c>
      <c r="AB100" s="18">
        <v>-73</v>
      </c>
      <c r="AC100" s="18">
        <v>66</v>
      </c>
      <c r="AD100" s="18">
        <v>-73</v>
      </c>
      <c r="AE100" s="18">
        <v>152</v>
      </c>
      <c r="AF100" s="18">
        <v>-151</v>
      </c>
      <c r="AG100" s="18">
        <v>12</v>
      </c>
      <c r="AH100" s="18">
        <v>113</v>
      </c>
      <c r="AI100" s="18">
        <v>157</v>
      </c>
      <c r="AJ100" s="18">
        <v>-139</v>
      </c>
      <c r="AK100" s="18">
        <v>144</v>
      </c>
      <c r="AL100" s="18">
        <v>383</v>
      </c>
      <c r="AM100" s="18">
        <v>348</v>
      </c>
      <c r="AN100" s="18">
        <v>281</v>
      </c>
      <c r="AO100" s="18">
        <v>-177</v>
      </c>
      <c r="AP100" s="18">
        <v>149</v>
      </c>
      <c r="AQ100" s="18">
        <v>193</v>
      </c>
      <c r="AR100" s="18">
        <v>-23</v>
      </c>
      <c r="AS100" s="18">
        <v>-94</v>
      </c>
      <c r="AT100" s="18">
        <v>-15</v>
      </c>
      <c r="AU100" s="18">
        <v>-7</v>
      </c>
      <c r="AV100" s="18">
        <v>-40</v>
      </c>
      <c r="AW100" s="18">
        <v>-121</v>
      </c>
      <c r="AX100" s="18">
        <v>53</v>
      </c>
      <c r="AY100" s="18">
        <f>AY92</f>
        <v>-4</v>
      </c>
      <c r="AZ100" s="18">
        <f>AZ92</f>
        <v>-102</v>
      </c>
      <c r="BA100" s="18">
        <f>BA92</f>
        <v>-114</v>
      </c>
      <c r="BB100" s="18">
        <f>BB92</f>
        <v>10</v>
      </c>
    </row>
    <row r="101" spans="1:54" x14ac:dyDescent="0.15">
      <c r="A101" s="22" t="s">
        <v>103</v>
      </c>
      <c r="B101" s="101">
        <f>B83+B84+B90+B91</f>
        <v>2450</v>
      </c>
      <c r="C101" s="23">
        <f t="shared" ref="C101:AY101" si="34">C83+C84+C90+C91</f>
        <v>1644</v>
      </c>
      <c r="D101" s="23">
        <f t="shared" si="34"/>
        <v>948</v>
      </c>
      <c r="E101" s="23">
        <f t="shared" si="34"/>
        <v>1056</v>
      </c>
      <c r="F101" s="23">
        <f t="shared" si="34"/>
        <v>-197</v>
      </c>
      <c r="G101" s="23">
        <f t="shared" si="34"/>
        <v>-184</v>
      </c>
      <c r="H101" s="23">
        <f t="shared" si="34"/>
        <v>-15</v>
      </c>
      <c r="I101" s="23">
        <f t="shared" si="34"/>
        <v>339</v>
      </c>
      <c r="J101" s="23">
        <f t="shared" si="34"/>
        <v>175</v>
      </c>
      <c r="K101" s="23">
        <f t="shared" si="34"/>
        <v>-99</v>
      </c>
      <c r="L101" s="23">
        <f t="shared" si="34"/>
        <v>-237</v>
      </c>
      <c r="M101" s="23">
        <f t="shared" si="34"/>
        <v>110</v>
      </c>
      <c r="N101" s="23">
        <f t="shared" si="34"/>
        <v>108</v>
      </c>
      <c r="O101" s="23">
        <f t="shared" si="34"/>
        <v>265</v>
      </c>
      <c r="P101" s="23">
        <f t="shared" si="34"/>
        <v>387</v>
      </c>
      <c r="Q101" s="23">
        <f t="shared" si="34"/>
        <v>187</v>
      </c>
      <c r="R101" s="23">
        <f t="shared" si="34"/>
        <v>703</v>
      </c>
      <c r="S101" s="23">
        <f t="shared" si="34"/>
        <v>773</v>
      </c>
      <c r="T101" s="23">
        <f t="shared" si="34"/>
        <v>316</v>
      </c>
      <c r="U101" s="23">
        <f t="shared" si="34"/>
        <v>181</v>
      </c>
      <c r="V101" s="23">
        <f t="shared" si="34"/>
        <v>202</v>
      </c>
      <c r="W101" s="23">
        <f t="shared" si="34"/>
        <v>-167</v>
      </c>
      <c r="X101" s="23">
        <f t="shared" si="34"/>
        <v>-89</v>
      </c>
      <c r="Y101" s="23">
        <f t="shared" si="34"/>
        <v>26</v>
      </c>
      <c r="Z101" s="23">
        <f t="shared" si="34"/>
        <v>-35</v>
      </c>
      <c r="AA101" s="23">
        <f t="shared" si="34"/>
        <v>-321</v>
      </c>
      <c r="AB101" s="23">
        <f t="shared" si="34"/>
        <v>-210</v>
      </c>
      <c r="AC101" s="23">
        <f t="shared" si="34"/>
        <v>-142</v>
      </c>
      <c r="AD101" s="23">
        <f t="shared" si="34"/>
        <v>19</v>
      </c>
      <c r="AE101" s="23">
        <f t="shared" si="34"/>
        <v>33</v>
      </c>
      <c r="AF101" s="23">
        <f t="shared" si="34"/>
        <v>-109</v>
      </c>
      <c r="AG101" s="23">
        <f t="shared" si="34"/>
        <v>149</v>
      </c>
      <c r="AH101" s="23">
        <f t="shared" si="34"/>
        <v>235</v>
      </c>
      <c r="AI101" s="23">
        <f t="shared" si="34"/>
        <v>-57</v>
      </c>
      <c r="AJ101" s="23">
        <f t="shared" si="34"/>
        <v>193</v>
      </c>
      <c r="AK101" s="23">
        <f t="shared" si="34"/>
        <v>403</v>
      </c>
      <c r="AL101" s="23">
        <f t="shared" si="34"/>
        <v>416</v>
      </c>
      <c r="AM101" s="23">
        <f t="shared" si="34"/>
        <v>612</v>
      </c>
      <c r="AN101" s="23">
        <f t="shared" si="34"/>
        <v>303</v>
      </c>
      <c r="AO101" s="23">
        <f t="shared" si="34"/>
        <v>-70</v>
      </c>
      <c r="AP101" s="23">
        <f t="shared" si="34"/>
        <v>41</v>
      </c>
      <c r="AQ101" s="23">
        <f t="shared" si="34"/>
        <v>479</v>
      </c>
      <c r="AR101" s="23">
        <f t="shared" si="34"/>
        <v>109</v>
      </c>
      <c r="AS101" s="23">
        <f t="shared" si="34"/>
        <v>-19</v>
      </c>
      <c r="AT101" s="23">
        <f t="shared" si="34"/>
        <v>-53</v>
      </c>
      <c r="AU101" s="23">
        <f t="shared" si="34"/>
        <v>-121</v>
      </c>
      <c r="AV101" s="23">
        <f t="shared" si="34"/>
        <v>85</v>
      </c>
      <c r="AW101" s="23">
        <f t="shared" si="34"/>
        <v>-69</v>
      </c>
      <c r="AX101" s="23">
        <f t="shared" si="34"/>
        <v>40</v>
      </c>
      <c r="AY101" s="23">
        <f t="shared" si="34"/>
        <v>12</v>
      </c>
      <c r="AZ101" s="23">
        <f t="shared" ref="AZ101:BA101" si="35">AZ83+AZ84+AZ90+AZ91</f>
        <v>-16</v>
      </c>
      <c r="BA101" s="23">
        <f t="shared" si="35"/>
        <v>-166</v>
      </c>
      <c r="BB101" s="23">
        <f t="shared" ref="BB101" si="36">BB83+BB84+BB90+BB91</f>
        <v>-7</v>
      </c>
    </row>
    <row r="102" spans="1:54"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4"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1:54"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1:54"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1:54" x14ac:dyDescent="0.15">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1:54" x14ac:dyDescent="0.15">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1:54" x14ac:dyDescent="0.15">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4" x14ac:dyDescent="0.15">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1:54" x14ac:dyDescent="0.15">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1:54" x14ac:dyDescent="0.1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1:54" x14ac:dyDescent="0.15">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3:50" x14ac:dyDescent="0.15">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3:50" x14ac:dyDescent="0.15">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3:50" x14ac:dyDescent="0.15">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3:50" x14ac:dyDescent="0.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3:50" x14ac:dyDescent="0.15">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3:50" x14ac:dyDescent="0.1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3:50" x14ac:dyDescent="0.15">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3:50" x14ac:dyDescent="0.15">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3:50" x14ac:dyDescent="0.15">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3:50" x14ac:dyDescent="0.1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3:50" x14ac:dyDescent="0.15">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3:50" x14ac:dyDescent="0.15">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3:50" x14ac:dyDescent="0.15">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3:50" x14ac:dyDescent="0.15">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3:50" x14ac:dyDescent="0.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3:50" x14ac:dyDescent="0.15">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3:50" x14ac:dyDescent="0.15">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3:50" x14ac:dyDescent="0.15">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3:50" x14ac:dyDescent="0.15">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3:50" x14ac:dyDescent="0.15">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3:50" x14ac:dyDescent="0.15">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3:50" x14ac:dyDescent="0.15">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3:50"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3:50" x14ac:dyDescent="0.15">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3:50" x14ac:dyDescent="0.15">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3:50"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3:50" x14ac:dyDescent="0.15">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3:50" x14ac:dyDescent="0.15">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3:50"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3:50" x14ac:dyDescent="0.15">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3:50" x14ac:dyDescent="0.15">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3:50" x14ac:dyDescent="0.15">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3:50" x14ac:dyDescent="0.15">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3:50" x14ac:dyDescent="0.15">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3:50" x14ac:dyDescent="0.15">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3:50" x14ac:dyDescent="0.15">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3:50" x14ac:dyDescent="0.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3:50" x14ac:dyDescent="0.15">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3:50" x14ac:dyDescent="0.15">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3:50" x14ac:dyDescent="0.15">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3:50" x14ac:dyDescent="0.15">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3:50" x14ac:dyDescent="0.15">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3:50" x14ac:dyDescent="0.15">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3:50" x14ac:dyDescent="0.15">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3:50" x14ac:dyDescent="0.15">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3:50" x14ac:dyDescent="0.15">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3:50" x14ac:dyDescent="0.15">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3:50" x14ac:dyDescent="0.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3:50" x14ac:dyDescent="0.15">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3:50" x14ac:dyDescent="0.15">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3:50" x14ac:dyDescent="0.15">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3:50" x14ac:dyDescent="0.15">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3:50" x14ac:dyDescent="0.15">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3:50" x14ac:dyDescent="0.15">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3:50" x14ac:dyDescent="0.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3:50" x14ac:dyDescent="0.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3:50" x14ac:dyDescent="0.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3:50" x14ac:dyDescent="0.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3:50" x14ac:dyDescent="0.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3:50" x14ac:dyDescent="0.15">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3:50" x14ac:dyDescent="0.15">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3:50"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3:50" x14ac:dyDescent="0.15">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3:50" x14ac:dyDescent="0.15">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3:50"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x14ac:dyDescent="0.15">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3:50" x14ac:dyDescent="0.15">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3:50"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3:50" x14ac:dyDescent="0.1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3:50" x14ac:dyDescent="0.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3:50" x14ac:dyDescent="0.15">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3:50" x14ac:dyDescent="0.15">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3:50" x14ac:dyDescent="0.15">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3:50" x14ac:dyDescent="0.15">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3:50" x14ac:dyDescent="0.15">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3:50" x14ac:dyDescent="0.15">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3:50" x14ac:dyDescent="0.15">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3:50" x14ac:dyDescent="0.15">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3:50" x14ac:dyDescent="0.15">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3:50" x14ac:dyDescent="0.15">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3:50" x14ac:dyDescent="0.15">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3:50" x14ac:dyDescent="0.15">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3:50" x14ac:dyDescent="0.15">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3:50" x14ac:dyDescent="0.15">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3:50" x14ac:dyDescent="0.1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3:50" x14ac:dyDescent="0.1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3:50" x14ac:dyDescent="0.15">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3:50" x14ac:dyDescent="0.15">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3:50" x14ac:dyDescent="0.15">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3:50" x14ac:dyDescent="0.15">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3:50" x14ac:dyDescent="0.15">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3:50"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3:50"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3:50" x14ac:dyDescent="0.15">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3:50" x14ac:dyDescent="0.15">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3:50" x14ac:dyDescent="0.15">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3:50" x14ac:dyDescent="0.15">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3:50" x14ac:dyDescent="0.15">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3:50" x14ac:dyDescent="0.15">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3:50" x14ac:dyDescent="0.15">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3:50" x14ac:dyDescent="0.15">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3:50" x14ac:dyDescent="0.15">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3:50" x14ac:dyDescent="0.15">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3:50" x14ac:dyDescent="0.15">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3:50" x14ac:dyDescent="0.15">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3:50" x14ac:dyDescent="0.15">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3:50" x14ac:dyDescent="0.15">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3:50" x14ac:dyDescent="0.15">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3:50" x14ac:dyDescent="0.15">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3:50" x14ac:dyDescent="0.15">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3:50" x14ac:dyDescent="0.15">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3:50" x14ac:dyDescent="0.15">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3:50" x14ac:dyDescent="0.15">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3:50" x14ac:dyDescent="0.15">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3:50" x14ac:dyDescent="0.15">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3:50" x14ac:dyDescent="0.15">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3:50" x14ac:dyDescent="0.15">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3:50" x14ac:dyDescent="0.15">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3:50" x14ac:dyDescent="0.15">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3:50" x14ac:dyDescent="0.15">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3:50" x14ac:dyDescent="0.15">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3:50" x14ac:dyDescent="0.15">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3:50" x14ac:dyDescent="0.15">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3:50" x14ac:dyDescent="0.15">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3:50" x14ac:dyDescent="0.15">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3:50" x14ac:dyDescent="0.15">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3:50" x14ac:dyDescent="0.15">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3:50" x14ac:dyDescent="0.15">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3:50" x14ac:dyDescent="0.15">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3:50" x14ac:dyDescent="0.1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3:50" x14ac:dyDescent="0.15">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3:50" x14ac:dyDescent="0.15">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3:50" x14ac:dyDescent="0.15">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sheetData>
  <phoneticPr fontId="9"/>
  <hyperlinks>
    <hyperlink ref="D1" location="表紙!A1" display="表紙に戻る" xr:uid="{00000000-0004-0000-0A00-000000000000}"/>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B245"/>
  <sheetViews>
    <sheetView workbookViewId="0">
      <pane xSplit="1" topLeftCell="AK1" activePane="topRight" state="frozen"/>
      <selection activeCell="C3" sqref="C3"/>
      <selection pane="topRight" activeCell="BB1" sqref="BB1"/>
    </sheetView>
  </sheetViews>
  <sheetFormatPr defaultRowHeight="14.25" x14ac:dyDescent="0.15"/>
  <cols>
    <col min="1" max="1" width="11.25" style="16" bestFit="1" customWidth="1"/>
    <col min="2" max="4" width="6.75" style="16" bestFit="1" customWidth="1"/>
    <col min="5" max="10" width="6.75" style="16" customWidth="1"/>
    <col min="11" max="50" width="6.75" style="16" bestFit="1" customWidth="1"/>
    <col min="51" max="54" width="6.75" style="16" customWidth="1"/>
    <col min="55" max="16384" width="9" style="16"/>
  </cols>
  <sheetData>
    <row r="1" spans="1:54" ht="15" thickBot="1" x14ac:dyDescent="0.2">
      <c r="A1" s="96" t="s">
        <v>134</v>
      </c>
      <c r="D1" s="298" t="s">
        <v>566</v>
      </c>
    </row>
    <row r="2" spans="1:54" x14ac:dyDescent="0.15">
      <c r="B2" s="36" t="s">
        <v>117</v>
      </c>
      <c r="C2" s="37">
        <v>46</v>
      </c>
      <c r="D2" s="37">
        <v>47</v>
      </c>
      <c r="E2" s="37">
        <v>48</v>
      </c>
      <c r="F2" s="37">
        <v>49</v>
      </c>
      <c r="G2" s="37">
        <v>50</v>
      </c>
      <c r="H2" s="37">
        <v>51</v>
      </c>
      <c r="I2" s="37">
        <v>52</v>
      </c>
      <c r="J2" s="37">
        <v>53</v>
      </c>
      <c r="K2" s="37">
        <v>54</v>
      </c>
      <c r="L2" s="37">
        <v>55</v>
      </c>
      <c r="M2" s="37">
        <v>56</v>
      </c>
      <c r="N2" s="37">
        <v>57</v>
      </c>
      <c r="O2" s="37">
        <v>58</v>
      </c>
      <c r="P2" s="37">
        <v>59</v>
      </c>
      <c r="Q2" s="37">
        <v>60</v>
      </c>
      <c r="R2" s="37">
        <v>61</v>
      </c>
      <c r="S2" s="37">
        <v>62</v>
      </c>
      <c r="T2" s="37">
        <v>63</v>
      </c>
      <c r="U2" s="37" t="s">
        <v>125</v>
      </c>
      <c r="V2" s="37">
        <v>2</v>
      </c>
      <c r="W2" s="37">
        <v>3</v>
      </c>
      <c r="X2" s="37">
        <v>4</v>
      </c>
      <c r="Y2" s="37">
        <v>5</v>
      </c>
      <c r="Z2" s="37">
        <v>6</v>
      </c>
      <c r="AA2" s="37">
        <v>7</v>
      </c>
      <c r="AB2" s="37">
        <v>8</v>
      </c>
      <c r="AC2" s="37">
        <v>9</v>
      </c>
      <c r="AD2" s="37">
        <v>10</v>
      </c>
      <c r="AE2" s="37">
        <v>11</v>
      </c>
      <c r="AF2" s="37">
        <v>12</v>
      </c>
      <c r="AG2" s="37">
        <v>13</v>
      </c>
      <c r="AH2" s="37">
        <v>14</v>
      </c>
      <c r="AI2" s="37">
        <v>15</v>
      </c>
      <c r="AJ2" s="37">
        <v>16</v>
      </c>
      <c r="AK2" s="37">
        <v>17</v>
      </c>
      <c r="AL2" s="37">
        <v>18</v>
      </c>
      <c r="AM2" s="37">
        <v>19</v>
      </c>
      <c r="AN2" s="37">
        <v>20</v>
      </c>
      <c r="AO2" s="37">
        <v>21</v>
      </c>
      <c r="AP2" s="37">
        <v>22</v>
      </c>
      <c r="AQ2" s="37">
        <v>23</v>
      </c>
      <c r="AR2" s="37">
        <v>24</v>
      </c>
      <c r="AS2" s="37">
        <v>25</v>
      </c>
      <c r="AT2" s="37">
        <v>26</v>
      </c>
      <c r="AU2" s="37">
        <v>27</v>
      </c>
      <c r="AV2" s="37">
        <v>28</v>
      </c>
      <c r="AW2" s="37">
        <v>29</v>
      </c>
      <c r="AX2" s="38">
        <v>30</v>
      </c>
      <c r="AY2" s="38" t="s">
        <v>575</v>
      </c>
      <c r="AZ2" s="38">
        <v>2</v>
      </c>
      <c r="BA2" s="38">
        <v>3</v>
      </c>
      <c r="BB2" s="38">
        <v>4</v>
      </c>
    </row>
    <row r="3" spans="1:54" ht="15" thickBot="1" x14ac:dyDescent="0.2">
      <c r="A3" s="17" t="s">
        <v>106</v>
      </c>
      <c r="B3" s="39">
        <v>1970</v>
      </c>
      <c r="C3" s="25">
        <v>1971</v>
      </c>
      <c r="D3" s="25">
        <v>1972</v>
      </c>
      <c r="E3" s="25">
        <v>1973</v>
      </c>
      <c r="F3" s="25">
        <v>1974</v>
      </c>
      <c r="G3" s="25">
        <v>1975</v>
      </c>
      <c r="H3" s="25">
        <v>1976</v>
      </c>
      <c r="I3" s="25">
        <v>1977</v>
      </c>
      <c r="J3" s="25">
        <v>1978</v>
      </c>
      <c r="K3" s="25">
        <v>1979</v>
      </c>
      <c r="L3" s="25">
        <v>1980</v>
      </c>
      <c r="M3" s="25">
        <v>1981</v>
      </c>
      <c r="N3" s="25">
        <v>1982</v>
      </c>
      <c r="O3" s="25">
        <v>1983</v>
      </c>
      <c r="P3" s="25">
        <v>1984</v>
      </c>
      <c r="Q3" s="25">
        <v>1985</v>
      </c>
      <c r="R3" s="25">
        <v>1986</v>
      </c>
      <c r="S3" s="25">
        <v>1987</v>
      </c>
      <c r="T3" s="25">
        <v>1988</v>
      </c>
      <c r="U3" s="25">
        <v>1989</v>
      </c>
      <c r="V3" s="25">
        <v>1990</v>
      </c>
      <c r="W3" s="25">
        <v>1991</v>
      </c>
      <c r="X3" s="25">
        <v>1992</v>
      </c>
      <c r="Y3" s="25">
        <v>1993</v>
      </c>
      <c r="Z3" s="25">
        <v>1994</v>
      </c>
      <c r="AA3" s="25">
        <v>1995</v>
      </c>
      <c r="AB3" s="25">
        <v>1996</v>
      </c>
      <c r="AC3" s="25">
        <v>1997</v>
      </c>
      <c r="AD3" s="25">
        <v>1998</v>
      </c>
      <c r="AE3" s="25">
        <v>1999</v>
      </c>
      <c r="AF3" s="25">
        <v>2000</v>
      </c>
      <c r="AG3" s="25">
        <v>2001</v>
      </c>
      <c r="AH3" s="25">
        <v>2002</v>
      </c>
      <c r="AI3" s="25">
        <v>2003</v>
      </c>
      <c r="AJ3" s="25">
        <v>2004</v>
      </c>
      <c r="AK3" s="25">
        <v>2005</v>
      </c>
      <c r="AL3" s="25">
        <v>2006</v>
      </c>
      <c r="AM3" s="25">
        <v>2007</v>
      </c>
      <c r="AN3" s="25">
        <v>2008</v>
      </c>
      <c r="AO3" s="25">
        <v>2009</v>
      </c>
      <c r="AP3" s="25">
        <v>2010</v>
      </c>
      <c r="AQ3" s="25">
        <v>2011</v>
      </c>
      <c r="AR3" s="25">
        <v>2012</v>
      </c>
      <c r="AS3" s="25">
        <v>2013</v>
      </c>
      <c r="AT3" s="25">
        <v>2014</v>
      </c>
      <c r="AU3" s="25">
        <v>2015</v>
      </c>
      <c r="AV3" s="25">
        <v>2016</v>
      </c>
      <c r="AW3" s="25">
        <v>2017</v>
      </c>
      <c r="AX3" s="26">
        <v>2018</v>
      </c>
      <c r="AY3" s="26">
        <v>2019</v>
      </c>
      <c r="AZ3" s="26">
        <v>2020</v>
      </c>
      <c r="BA3" s="26">
        <v>2021</v>
      </c>
      <c r="BB3" s="26">
        <v>2022</v>
      </c>
    </row>
    <row r="4" spans="1:54" ht="15" thickBot="1" x14ac:dyDescent="0.2">
      <c r="A4" s="33" t="s">
        <v>15</v>
      </c>
      <c r="B4" s="40">
        <v>47276</v>
      </c>
      <c r="C4" s="28">
        <v>46600</v>
      </c>
      <c r="D4" s="28">
        <v>46546</v>
      </c>
      <c r="E4" s="28">
        <v>46241</v>
      </c>
      <c r="F4" s="28">
        <v>45547</v>
      </c>
      <c r="G4" s="28">
        <v>41992</v>
      </c>
      <c r="H4" s="28">
        <v>38972</v>
      </c>
      <c r="I4" s="28">
        <v>39532</v>
      </c>
      <c r="J4" s="28">
        <v>38634</v>
      </c>
      <c r="K4" s="28">
        <v>40139</v>
      </c>
      <c r="L4" s="28">
        <v>42837</v>
      </c>
      <c r="M4" s="28">
        <v>43170</v>
      </c>
      <c r="N4" s="28">
        <v>42437</v>
      </c>
      <c r="O4" s="28">
        <v>39261</v>
      </c>
      <c r="P4" s="28">
        <v>37234</v>
      </c>
      <c r="Q4" s="28">
        <v>38149</v>
      </c>
      <c r="R4" s="28">
        <v>38158</v>
      </c>
      <c r="S4" s="28">
        <v>38314</v>
      </c>
      <c r="T4" s="28">
        <v>38493</v>
      </c>
      <c r="U4" s="28">
        <v>41478</v>
      </c>
      <c r="V4" s="28">
        <v>42344</v>
      </c>
      <c r="W4" s="28">
        <v>41882</v>
      </c>
      <c r="X4" s="28">
        <v>39400</v>
      </c>
      <c r="Y4" s="28">
        <v>39028</v>
      </c>
      <c r="Z4" s="28">
        <v>39825</v>
      </c>
      <c r="AA4" s="28">
        <v>38882</v>
      </c>
      <c r="AB4" s="28">
        <v>37191</v>
      </c>
      <c r="AC4" s="28">
        <v>36047</v>
      </c>
      <c r="AD4" s="28">
        <v>35867</v>
      </c>
      <c r="AE4" s="28">
        <v>33976</v>
      </c>
      <c r="AF4" s="28">
        <v>33541</v>
      </c>
      <c r="AG4" s="28">
        <v>32659</v>
      </c>
      <c r="AH4" s="28">
        <v>31655</v>
      </c>
      <c r="AI4" s="28">
        <v>31859</v>
      </c>
      <c r="AJ4" s="28">
        <v>32123</v>
      </c>
      <c r="AK4" s="28">
        <v>31455</v>
      </c>
      <c r="AL4" s="28">
        <v>33040</v>
      </c>
      <c r="AM4" s="28">
        <v>33478</v>
      </c>
      <c r="AN4" s="28">
        <v>32503</v>
      </c>
      <c r="AO4" s="28">
        <v>30334</v>
      </c>
      <c r="AP4" s="28">
        <v>27619</v>
      </c>
      <c r="AQ4" s="28">
        <v>28019</v>
      </c>
      <c r="AR4" s="28">
        <v>27750</v>
      </c>
      <c r="AS4" s="28">
        <v>26747</v>
      </c>
      <c r="AT4" s="28">
        <v>26337</v>
      </c>
      <c r="AU4" s="28">
        <v>26736</v>
      </c>
      <c r="AV4" s="28">
        <v>25728</v>
      </c>
      <c r="AW4" s="28">
        <v>25633</v>
      </c>
      <c r="AX4" s="27">
        <v>26419</v>
      </c>
      <c r="AY4" s="27">
        <v>25345</v>
      </c>
      <c r="AZ4" s="27">
        <v>25108</v>
      </c>
      <c r="BA4" s="27">
        <v>25040</v>
      </c>
      <c r="BB4" s="27">
        <v>25059</v>
      </c>
    </row>
    <row r="5" spans="1:54" x14ac:dyDescent="0.15">
      <c r="A5" s="34" t="s">
        <v>16</v>
      </c>
      <c r="B5" s="41">
        <v>1109</v>
      </c>
      <c r="C5" s="24">
        <v>1018</v>
      </c>
      <c r="D5" s="24">
        <v>883</v>
      </c>
      <c r="E5" s="24">
        <v>974</v>
      </c>
      <c r="F5" s="24">
        <v>869</v>
      </c>
      <c r="G5" s="24">
        <v>722</v>
      </c>
      <c r="H5" s="24">
        <v>542</v>
      </c>
      <c r="I5" s="24">
        <v>695</v>
      </c>
      <c r="J5" s="24">
        <v>643</v>
      </c>
      <c r="K5" s="24">
        <v>592</v>
      </c>
      <c r="L5" s="24">
        <v>574</v>
      </c>
      <c r="M5" s="24">
        <v>662</v>
      </c>
      <c r="N5" s="24">
        <v>563</v>
      </c>
      <c r="O5" s="24">
        <v>579</v>
      </c>
      <c r="P5" s="24">
        <v>549</v>
      </c>
      <c r="Q5" s="24">
        <v>589</v>
      </c>
      <c r="R5" s="24">
        <v>607</v>
      </c>
      <c r="S5" s="24">
        <v>569</v>
      </c>
      <c r="T5" s="24">
        <v>575</v>
      </c>
      <c r="U5" s="24">
        <v>595</v>
      </c>
      <c r="V5" s="24">
        <v>550</v>
      </c>
      <c r="W5" s="24">
        <v>630</v>
      </c>
      <c r="X5" s="24">
        <v>565</v>
      </c>
      <c r="Y5" s="24">
        <v>545</v>
      </c>
      <c r="Z5" s="24">
        <v>487</v>
      </c>
      <c r="AA5" s="24">
        <v>451</v>
      </c>
      <c r="AB5" s="24">
        <v>493</v>
      </c>
      <c r="AC5" s="24">
        <v>536</v>
      </c>
      <c r="AD5" s="24">
        <v>552</v>
      </c>
      <c r="AE5" s="24">
        <v>459</v>
      </c>
      <c r="AF5" s="24">
        <v>506</v>
      </c>
      <c r="AG5" s="24">
        <v>488</v>
      </c>
      <c r="AH5" s="24">
        <v>494</v>
      </c>
      <c r="AI5" s="24">
        <v>513</v>
      </c>
      <c r="AJ5" s="24">
        <v>590</v>
      </c>
      <c r="AK5" s="24">
        <v>631</v>
      </c>
      <c r="AL5" s="24">
        <v>730</v>
      </c>
      <c r="AM5" s="24">
        <v>754</v>
      </c>
      <c r="AN5" s="24">
        <v>666</v>
      </c>
      <c r="AO5" s="24">
        <v>541</v>
      </c>
      <c r="AP5" s="24">
        <v>411</v>
      </c>
      <c r="AQ5" s="24">
        <v>427</v>
      </c>
      <c r="AR5" s="24">
        <v>391</v>
      </c>
      <c r="AS5" s="24">
        <v>405</v>
      </c>
      <c r="AT5" s="24">
        <v>374</v>
      </c>
      <c r="AU5" s="24">
        <v>422</v>
      </c>
      <c r="AV5" s="24">
        <v>390</v>
      </c>
      <c r="AW5" s="24">
        <v>375</v>
      </c>
      <c r="AX5" s="18">
        <v>374</v>
      </c>
      <c r="AY5" s="18">
        <v>383</v>
      </c>
      <c r="AZ5" s="18">
        <v>349</v>
      </c>
      <c r="BA5" s="18">
        <v>382</v>
      </c>
      <c r="BB5" s="18">
        <v>356</v>
      </c>
    </row>
    <row r="6" spans="1:54" x14ac:dyDescent="0.15">
      <c r="A6" s="34" t="s">
        <v>17</v>
      </c>
      <c r="B6" s="41">
        <v>247</v>
      </c>
      <c r="C6" s="24">
        <v>230</v>
      </c>
      <c r="D6" s="24">
        <v>238</v>
      </c>
      <c r="E6" s="24">
        <v>238</v>
      </c>
      <c r="F6" s="24">
        <v>255</v>
      </c>
      <c r="G6" s="24">
        <v>217</v>
      </c>
      <c r="H6" s="24">
        <v>180</v>
      </c>
      <c r="I6" s="24">
        <v>196</v>
      </c>
      <c r="J6" s="24">
        <v>131</v>
      </c>
      <c r="K6" s="24">
        <v>189</v>
      </c>
      <c r="L6" s="24">
        <v>189</v>
      </c>
      <c r="M6" s="24">
        <v>182</v>
      </c>
      <c r="N6" s="24">
        <v>177</v>
      </c>
      <c r="O6" s="24">
        <v>199</v>
      </c>
      <c r="P6" s="24">
        <v>169</v>
      </c>
      <c r="Q6" s="24">
        <v>200</v>
      </c>
      <c r="R6" s="24">
        <v>177</v>
      </c>
      <c r="S6" s="24">
        <v>148</v>
      </c>
      <c r="T6" s="24">
        <v>178</v>
      </c>
      <c r="U6" s="24">
        <v>178</v>
      </c>
      <c r="V6" s="24">
        <v>135</v>
      </c>
      <c r="W6" s="24">
        <v>129</v>
      </c>
      <c r="X6" s="24">
        <v>146</v>
      </c>
      <c r="Y6" s="24">
        <v>130</v>
      </c>
      <c r="Z6" s="24">
        <v>112</v>
      </c>
      <c r="AA6" s="24">
        <v>97</v>
      </c>
      <c r="AB6" s="24">
        <v>99</v>
      </c>
      <c r="AC6" s="24">
        <v>136</v>
      </c>
      <c r="AD6" s="24">
        <v>84</v>
      </c>
      <c r="AE6" s="24">
        <v>96</v>
      </c>
      <c r="AF6" s="24">
        <v>78</v>
      </c>
      <c r="AG6" s="24">
        <v>85</v>
      </c>
      <c r="AH6" s="24">
        <v>105</v>
      </c>
      <c r="AI6" s="24">
        <v>110</v>
      </c>
      <c r="AJ6" s="24">
        <v>86</v>
      </c>
      <c r="AK6" s="24">
        <v>118</v>
      </c>
      <c r="AL6" s="24">
        <v>150</v>
      </c>
      <c r="AM6" s="24">
        <v>158</v>
      </c>
      <c r="AN6" s="24">
        <v>167</v>
      </c>
      <c r="AO6" s="24">
        <v>131</v>
      </c>
      <c r="AP6" s="24">
        <v>112</v>
      </c>
      <c r="AQ6" s="24">
        <v>97</v>
      </c>
      <c r="AR6" s="24">
        <v>94</v>
      </c>
      <c r="AS6" s="24">
        <v>114</v>
      </c>
      <c r="AT6" s="24">
        <v>90</v>
      </c>
      <c r="AU6" s="24">
        <v>99</v>
      </c>
      <c r="AV6" s="24">
        <v>96</v>
      </c>
      <c r="AW6" s="24">
        <v>85</v>
      </c>
      <c r="AX6" s="18">
        <v>81</v>
      </c>
      <c r="AY6" s="18">
        <v>75</v>
      </c>
      <c r="AZ6" s="18">
        <v>74</v>
      </c>
      <c r="BA6" s="18">
        <v>79</v>
      </c>
      <c r="BB6" s="18">
        <v>96</v>
      </c>
    </row>
    <row r="7" spans="1:54" x14ac:dyDescent="0.15">
      <c r="A7" s="34" t="s">
        <v>18</v>
      </c>
      <c r="B7" s="41">
        <v>263</v>
      </c>
      <c r="C7" s="24">
        <v>215</v>
      </c>
      <c r="D7" s="24">
        <v>254</v>
      </c>
      <c r="E7" s="24">
        <v>213</v>
      </c>
      <c r="F7" s="24">
        <v>196</v>
      </c>
      <c r="G7" s="24">
        <v>176</v>
      </c>
      <c r="H7" s="24">
        <v>143</v>
      </c>
      <c r="I7" s="24">
        <v>115</v>
      </c>
      <c r="J7" s="24">
        <v>101</v>
      </c>
      <c r="K7" s="24">
        <v>127</v>
      </c>
      <c r="L7" s="24">
        <v>107</v>
      </c>
      <c r="M7" s="24">
        <v>100</v>
      </c>
      <c r="N7" s="24">
        <v>97</v>
      </c>
      <c r="O7" s="24">
        <v>101</v>
      </c>
      <c r="P7" s="24">
        <v>137</v>
      </c>
      <c r="Q7" s="24">
        <v>275</v>
      </c>
      <c r="R7" s="24">
        <v>140</v>
      </c>
      <c r="S7" s="24">
        <v>124</v>
      </c>
      <c r="T7" s="24">
        <v>106</v>
      </c>
      <c r="U7" s="24">
        <v>98</v>
      </c>
      <c r="V7" s="24">
        <v>97</v>
      </c>
      <c r="W7" s="24">
        <v>64</v>
      </c>
      <c r="X7" s="24">
        <v>115</v>
      </c>
      <c r="Y7" s="24">
        <v>108</v>
      </c>
      <c r="Z7" s="24">
        <v>113</v>
      </c>
      <c r="AA7" s="24">
        <v>91</v>
      </c>
      <c r="AB7" s="24">
        <v>95</v>
      </c>
      <c r="AC7" s="24">
        <v>91</v>
      </c>
      <c r="AD7" s="24">
        <v>118</v>
      </c>
      <c r="AE7" s="24">
        <v>98</v>
      </c>
      <c r="AF7" s="24">
        <v>107</v>
      </c>
      <c r="AG7" s="24">
        <v>114</v>
      </c>
      <c r="AH7" s="24">
        <v>94</v>
      </c>
      <c r="AI7" s="24">
        <v>75</v>
      </c>
      <c r="AJ7" s="24">
        <v>137</v>
      </c>
      <c r="AK7" s="24">
        <v>144</v>
      </c>
      <c r="AL7" s="24">
        <v>246</v>
      </c>
      <c r="AM7" s="24">
        <v>235</v>
      </c>
      <c r="AN7" s="24">
        <v>148</v>
      </c>
      <c r="AO7" s="24">
        <v>484</v>
      </c>
      <c r="AP7" s="24">
        <v>203</v>
      </c>
      <c r="AQ7" s="24">
        <v>315</v>
      </c>
      <c r="AR7" s="24">
        <v>188</v>
      </c>
      <c r="AS7" s="24">
        <v>134</v>
      </c>
      <c r="AT7" s="24">
        <v>175</v>
      </c>
      <c r="AU7" s="24">
        <v>119</v>
      </c>
      <c r="AV7" s="24">
        <v>121</v>
      </c>
      <c r="AW7" s="24">
        <v>80</v>
      </c>
      <c r="AX7" s="18">
        <v>114</v>
      </c>
      <c r="AY7" s="18">
        <v>102</v>
      </c>
      <c r="AZ7" s="18">
        <v>108</v>
      </c>
      <c r="BA7" s="18">
        <v>153</v>
      </c>
      <c r="BB7" s="18">
        <v>323</v>
      </c>
    </row>
    <row r="8" spans="1:54" x14ac:dyDescent="0.15">
      <c r="A8" s="34" t="s">
        <v>19</v>
      </c>
      <c r="B8" s="41">
        <v>272</v>
      </c>
      <c r="C8" s="24">
        <v>260</v>
      </c>
      <c r="D8" s="24">
        <v>286</v>
      </c>
      <c r="E8" s="24">
        <v>263</v>
      </c>
      <c r="F8" s="24">
        <v>220</v>
      </c>
      <c r="G8" s="24">
        <v>225</v>
      </c>
      <c r="H8" s="24">
        <v>211</v>
      </c>
      <c r="I8" s="24">
        <v>181</v>
      </c>
      <c r="J8" s="24">
        <v>185</v>
      </c>
      <c r="K8" s="24">
        <v>173</v>
      </c>
      <c r="L8" s="24">
        <v>158</v>
      </c>
      <c r="M8" s="24">
        <v>164</v>
      </c>
      <c r="N8" s="24">
        <v>138</v>
      </c>
      <c r="O8" s="24">
        <v>175</v>
      </c>
      <c r="P8" s="24">
        <v>176</v>
      </c>
      <c r="Q8" s="24">
        <v>177</v>
      </c>
      <c r="R8" s="24">
        <v>202</v>
      </c>
      <c r="S8" s="24">
        <v>160</v>
      </c>
      <c r="T8" s="24">
        <v>187</v>
      </c>
      <c r="U8" s="24">
        <v>220</v>
      </c>
      <c r="V8" s="24">
        <v>183</v>
      </c>
      <c r="W8" s="24">
        <v>198</v>
      </c>
      <c r="X8" s="24">
        <v>168</v>
      </c>
      <c r="Y8" s="24">
        <v>246</v>
      </c>
      <c r="Z8" s="24">
        <v>218</v>
      </c>
      <c r="AA8" s="24">
        <v>187</v>
      </c>
      <c r="AB8" s="24">
        <v>164</v>
      </c>
      <c r="AC8" s="24">
        <v>190</v>
      </c>
      <c r="AD8" s="24">
        <v>192</v>
      </c>
      <c r="AE8" s="24">
        <v>156</v>
      </c>
      <c r="AF8" s="24">
        <v>154</v>
      </c>
      <c r="AG8" s="24">
        <v>155</v>
      </c>
      <c r="AH8" s="24">
        <v>175</v>
      </c>
      <c r="AI8" s="24">
        <v>201</v>
      </c>
      <c r="AJ8" s="24">
        <v>183</v>
      </c>
      <c r="AK8" s="24">
        <v>202</v>
      </c>
      <c r="AL8" s="24">
        <v>214</v>
      </c>
      <c r="AM8" s="24">
        <v>308</v>
      </c>
      <c r="AN8" s="24">
        <v>251</v>
      </c>
      <c r="AO8" s="24">
        <v>167</v>
      </c>
      <c r="AP8" s="24">
        <v>157</v>
      </c>
      <c r="AQ8" s="24">
        <v>281</v>
      </c>
      <c r="AR8" s="24">
        <v>181</v>
      </c>
      <c r="AS8" s="24">
        <v>185</v>
      </c>
      <c r="AT8" s="24">
        <v>196</v>
      </c>
      <c r="AU8" s="24">
        <v>187</v>
      </c>
      <c r="AV8" s="24">
        <v>210</v>
      </c>
      <c r="AW8" s="24">
        <v>196</v>
      </c>
      <c r="AX8" s="18">
        <v>230</v>
      </c>
      <c r="AY8" s="18">
        <v>179</v>
      </c>
      <c r="AZ8" s="18">
        <v>176</v>
      </c>
      <c r="BA8" s="18">
        <v>190</v>
      </c>
      <c r="BB8" s="18">
        <v>191</v>
      </c>
    </row>
    <row r="9" spans="1:54" x14ac:dyDescent="0.15">
      <c r="A9" s="34" t="s">
        <v>20</v>
      </c>
      <c r="B9" s="41">
        <v>148</v>
      </c>
      <c r="C9" s="24">
        <v>116</v>
      </c>
      <c r="D9" s="24">
        <v>140</v>
      </c>
      <c r="E9" s="24">
        <v>140</v>
      </c>
      <c r="F9" s="24">
        <v>141</v>
      </c>
      <c r="G9" s="24">
        <v>124</v>
      </c>
      <c r="H9" s="24">
        <v>74</v>
      </c>
      <c r="I9" s="24">
        <v>74</v>
      </c>
      <c r="J9" s="24">
        <v>74</v>
      </c>
      <c r="K9" s="24">
        <v>76</v>
      </c>
      <c r="L9" s="24">
        <v>106</v>
      </c>
      <c r="M9" s="24">
        <v>66</v>
      </c>
      <c r="N9" s="24">
        <v>59</v>
      </c>
      <c r="O9" s="24">
        <v>72</v>
      </c>
      <c r="P9" s="24">
        <v>64</v>
      </c>
      <c r="Q9" s="24">
        <v>66</v>
      </c>
      <c r="R9" s="24">
        <v>39</v>
      </c>
      <c r="S9" s="24">
        <v>68</v>
      </c>
      <c r="T9" s="24">
        <v>66</v>
      </c>
      <c r="U9" s="24">
        <v>60</v>
      </c>
      <c r="V9" s="24">
        <v>44</v>
      </c>
      <c r="W9" s="24">
        <v>60</v>
      </c>
      <c r="X9" s="24">
        <v>59</v>
      </c>
      <c r="Y9" s="24">
        <v>73</v>
      </c>
      <c r="Z9" s="24">
        <v>52</v>
      </c>
      <c r="AA9" s="24">
        <v>78</v>
      </c>
      <c r="AB9" s="24">
        <v>59</v>
      </c>
      <c r="AC9" s="24">
        <v>53</v>
      </c>
      <c r="AD9" s="24">
        <v>55</v>
      </c>
      <c r="AE9" s="24">
        <v>52</v>
      </c>
      <c r="AF9" s="24">
        <v>41</v>
      </c>
      <c r="AG9" s="24">
        <v>51</v>
      </c>
      <c r="AH9" s="24">
        <v>42</v>
      </c>
      <c r="AI9" s="24">
        <v>59</v>
      </c>
      <c r="AJ9" s="24">
        <v>53</v>
      </c>
      <c r="AK9" s="24">
        <v>42</v>
      </c>
      <c r="AL9" s="24">
        <v>84</v>
      </c>
      <c r="AM9" s="24">
        <v>88</v>
      </c>
      <c r="AN9" s="24">
        <v>61</v>
      </c>
      <c r="AO9" s="24">
        <v>53</v>
      </c>
      <c r="AP9" s="24">
        <v>60</v>
      </c>
      <c r="AQ9" s="24">
        <v>52</v>
      </c>
      <c r="AR9" s="24">
        <v>55</v>
      </c>
      <c r="AS9" s="24">
        <v>54</v>
      </c>
      <c r="AT9" s="24">
        <v>40</v>
      </c>
      <c r="AU9" s="24">
        <v>44</v>
      </c>
      <c r="AV9" s="24">
        <v>36</v>
      </c>
      <c r="AW9" s="24">
        <v>42</v>
      </c>
      <c r="AX9" s="18">
        <v>46</v>
      </c>
      <c r="AY9" s="18">
        <v>59</v>
      </c>
      <c r="AZ9" s="18">
        <v>54</v>
      </c>
      <c r="BA9" s="18">
        <v>43</v>
      </c>
      <c r="BB9" s="18">
        <v>60</v>
      </c>
    </row>
    <row r="10" spans="1:54" x14ac:dyDescent="0.15">
      <c r="A10" s="34" t="s">
        <v>21</v>
      </c>
      <c r="B10" s="41">
        <v>223</v>
      </c>
      <c r="C10" s="24">
        <v>133</v>
      </c>
      <c r="D10" s="24">
        <v>137</v>
      </c>
      <c r="E10" s="24">
        <v>117</v>
      </c>
      <c r="F10" s="24">
        <v>96</v>
      </c>
      <c r="G10" s="24">
        <v>97</v>
      </c>
      <c r="H10" s="24">
        <v>115</v>
      </c>
      <c r="I10" s="24">
        <v>66</v>
      </c>
      <c r="J10" s="24">
        <v>65</v>
      </c>
      <c r="K10" s="24">
        <v>53</v>
      </c>
      <c r="L10" s="24">
        <v>49</v>
      </c>
      <c r="M10" s="24">
        <v>68</v>
      </c>
      <c r="N10" s="24">
        <v>50</v>
      </c>
      <c r="O10" s="24">
        <v>57</v>
      </c>
      <c r="P10" s="24">
        <v>47</v>
      </c>
      <c r="Q10" s="24">
        <v>78</v>
      </c>
      <c r="R10" s="24">
        <v>52</v>
      </c>
      <c r="S10" s="24">
        <v>93</v>
      </c>
      <c r="T10" s="24">
        <v>64</v>
      </c>
      <c r="U10" s="24">
        <v>50</v>
      </c>
      <c r="V10" s="24">
        <v>63</v>
      </c>
      <c r="W10" s="24">
        <v>36</v>
      </c>
      <c r="X10" s="24">
        <v>71</v>
      </c>
      <c r="Y10" s="24">
        <v>71</v>
      </c>
      <c r="Z10" s="24">
        <v>64</v>
      </c>
      <c r="AA10" s="24">
        <v>59</v>
      </c>
      <c r="AB10" s="24">
        <v>41</v>
      </c>
      <c r="AC10" s="24">
        <v>69</v>
      </c>
      <c r="AD10" s="24">
        <v>48</v>
      </c>
      <c r="AE10" s="24">
        <v>53</v>
      </c>
      <c r="AF10" s="24">
        <v>52</v>
      </c>
      <c r="AG10" s="24">
        <v>65</v>
      </c>
      <c r="AH10" s="24">
        <v>68</v>
      </c>
      <c r="AI10" s="24">
        <v>57</v>
      </c>
      <c r="AJ10" s="24">
        <v>55</v>
      </c>
      <c r="AK10" s="24">
        <v>53</v>
      </c>
      <c r="AL10" s="24">
        <v>96</v>
      </c>
      <c r="AM10" s="24">
        <v>85</v>
      </c>
      <c r="AN10" s="24">
        <v>82</v>
      </c>
      <c r="AO10" s="24">
        <v>54</v>
      </c>
      <c r="AP10" s="24">
        <v>49</v>
      </c>
      <c r="AQ10" s="24">
        <v>35</v>
      </c>
      <c r="AR10" s="24">
        <v>54</v>
      </c>
      <c r="AS10" s="24">
        <v>72</v>
      </c>
      <c r="AT10" s="24">
        <v>71</v>
      </c>
      <c r="AU10" s="24">
        <v>59</v>
      </c>
      <c r="AV10" s="24">
        <v>86</v>
      </c>
      <c r="AW10" s="24">
        <v>66</v>
      </c>
      <c r="AX10" s="18">
        <v>55</v>
      </c>
      <c r="AY10" s="18">
        <v>52</v>
      </c>
      <c r="AZ10" s="18">
        <v>49</v>
      </c>
      <c r="BA10" s="18">
        <v>34</v>
      </c>
      <c r="BB10" s="18">
        <v>59</v>
      </c>
    </row>
    <row r="11" spans="1:54" x14ac:dyDescent="0.15">
      <c r="A11" s="34" t="s">
        <v>22</v>
      </c>
      <c r="B11" s="41">
        <v>153</v>
      </c>
      <c r="C11" s="24">
        <v>199</v>
      </c>
      <c r="D11" s="24">
        <v>148</v>
      </c>
      <c r="E11" s="24">
        <v>236</v>
      </c>
      <c r="F11" s="24">
        <v>180</v>
      </c>
      <c r="G11" s="24">
        <v>181</v>
      </c>
      <c r="H11" s="24">
        <v>172</v>
      </c>
      <c r="I11" s="24">
        <v>146</v>
      </c>
      <c r="J11" s="24">
        <v>93</v>
      </c>
      <c r="K11" s="24">
        <v>93</v>
      </c>
      <c r="L11" s="24">
        <v>121</v>
      </c>
      <c r="M11" s="24">
        <v>140</v>
      </c>
      <c r="N11" s="24">
        <v>77</v>
      </c>
      <c r="O11" s="24">
        <v>89</v>
      </c>
      <c r="P11" s="24">
        <v>119</v>
      </c>
      <c r="Q11" s="24">
        <v>134</v>
      </c>
      <c r="R11" s="24">
        <v>177</v>
      </c>
      <c r="S11" s="24">
        <v>107</v>
      </c>
      <c r="T11" s="24">
        <v>116</v>
      </c>
      <c r="U11" s="24">
        <v>153</v>
      </c>
      <c r="V11" s="24">
        <v>94</v>
      </c>
      <c r="W11" s="24">
        <v>118</v>
      </c>
      <c r="X11" s="24">
        <v>84</v>
      </c>
      <c r="Y11" s="24">
        <v>119</v>
      </c>
      <c r="Z11" s="24">
        <v>121</v>
      </c>
      <c r="AA11" s="24">
        <v>110</v>
      </c>
      <c r="AB11" s="24">
        <v>119</v>
      </c>
      <c r="AC11" s="24">
        <v>129</v>
      </c>
      <c r="AD11" s="24">
        <v>119</v>
      </c>
      <c r="AE11" s="24">
        <v>142</v>
      </c>
      <c r="AF11" s="24">
        <v>95</v>
      </c>
      <c r="AG11" s="24">
        <v>154</v>
      </c>
      <c r="AH11" s="24">
        <v>103</v>
      </c>
      <c r="AI11" s="24">
        <v>137</v>
      </c>
      <c r="AJ11" s="24">
        <v>218</v>
      </c>
      <c r="AK11" s="24">
        <v>171</v>
      </c>
      <c r="AL11" s="24">
        <v>213</v>
      </c>
      <c r="AM11" s="24">
        <v>155</v>
      </c>
      <c r="AN11" s="24">
        <v>170</v>
      </c>
      <c r="AO11" s="24">
        <v>184</v>
      </c>
      <c r="AP11" s="24">
        <v>148</v>
      </c>
      <c r="AQ11" s="24">
        <v>238</v>
      </c>
      <c r="AR11" s="24">
        <v>173</v>
      </c>
      <c r="AS11" s="24">
        <v>128</v>
      </c>
      <c r="AT11" s="24">
        <v>126</v>
      </c>
      <c r="AU11" s="24">
        <v>133</v>
      </c>
      <c r="AV11" s="24">
        <v>147</v>
      </c>
      <c r="AW11" s="24">
        <v>141</v>
      </c>
      <c r="AX11" s="18">
        <v>143</v>
      </c>
      <c r="AY11" s="18">
        <v>144</v>
      </c>
      <c r="AZ11" s="18">
        <v>116</v>
      </c>
      <c r="BA11" s="18">
        <v>118</v>
      </c>
      <c r="BB11" s="18">
        <v>136</v>
      </c>
    </row>
    <row r="12" spans="1:54" x14ac:dyDescent="0.15">
      <c r="A12" s="34" t="s">
        <v>23</v>
      </c>
      <c r="B12" s="41">
        <v>204</v>
      </c>
      <c r="C12" s="24">
        <v>213</v>
      </c>
      <c r="D12" s="24">
        <v>286</v>
      </c>
      <c r="E12" s="24">
        <v>294</v>
      </c>
      <c r="F12" s="24">
        <v>257</v>
      </c>
      <c r="G12" s="24">
        <v>276</v>
      </c>
      <c r="H12" s="24">
        <v>262</v>
      </c>
      <c r="I12" s="24">
        <v>272</v>
      </c>
      <c r="J12" s="24">
        <v>265</v>
      </c>
      <c r="K12" s="24">
        <v>324</v>
      </c>
      <c r="L12" s="24">
        <v>295</v>
      </c>
      <c r="M12" s="24">
        <v>370</v>
      </c>
      <c r="N12" s="24">
        <v>538</v>
      </c>
      <c r="O12" s="24">
        <v>364</v>
      </c>
      <c r="P12" s="24">
        <v>424</v>
      </c>
      <c r="Q12" s="24">
        <v>463</v>
      </c>
      <c r="R12" s="24">
        <v>359</v>
      </c>
      <c r="S12" s="24">
        <v>429</v>
      </c>
      <c r="T12" s="24">
        <v>401</v>
      </c>
      <c r="U12" s="24">
        <v>339</v>
      </c>
      <c r="V12" s="24">
        <v>323</v>
      </c>
      <c r="W12" s="24">
        <v>365</v>
      </c>
      <c r="X12" s="24">
        <v>353</v>
      </c>
      <c r="Y12" s="24">
        <v>333</v>
      </c>
      <c r="Z12" s="24">
        <v>374</v>
      </c>
      <c r="AA12" s="24">
        <v>396</v>
      </c>
      <c r="AB12" s="24">
        <v>319</v>
      </c>
      <c r="AC12" s="24">
        <v>363</v>
      </c>
      <c r="AD12" s="24">
        <v>381</v>
      </c>
      <c r="AE12" s="24">
        <v>344</v>
      </c>
      <c r="AF12" s="24">
        <v>335</v>
      </c>
      <c r="AG12" s="24">
        <v>338</v>
      </c>
      <c r="AH12" s="24">
        <v>315</v>
      </c>
      <c r="AI12" s="24">
        <v>339</v>
      </c>
      <c r="AJ12" s="24">
        <v>341</v>
      </c>
      <c r="AK12" s="24">
        <v>337</v>
      </c>
      <c r="AL12" s="24">
        <v>358</v>
      </c>
      <c r="AM12" s="24">
        <v>271</v>
      </c>
      <c r="AN12" s="24">
        <v>300</v>
      </c>
      <c r="AO12" s="24">
        <v>310</v>
      </c>
      <c r="AP12" s="24">
        <v>300</v>
      </c>
      <c r="AQ12" s="24">
        <v>372</v>
      </c>
      <c r="AR12" s="24">
        <v>331</v>
      </c>
      <c r="AS12" s="24">
        <v>335</v>
      </c>
      <c r="AT12" s="24">
        <v>278</v>
      </c>
      <c r="AU12" s="24">
        <v>269</v>
      </c>
      <c r="AV12" s="24">
        <v>269</v>
      </c>
      <c r="AW12" s="24">
        <v>227</v>
      </c>
      <c r="AX12" s="18">
        <v>282</v>
      </c>
      <c r="AY12" s="18">
        <v>233</v>
      </c>
      <c r="AZ12" s="18">
        <v>279</v>
      </c>
      <c r="BA12" s="18">
        <v>244</v>
      </c>
      <c r="BB12" s="18">
        <v>259</v>
      </c>
    </row>
    <row r="13" spans="1:54" x14ac:dyDescent="0.15">
      <c r="A13" s="34" t="s">
        <v>24</v>
      </c>
      <c r="B13" s="41">
        <v>224</v>
      </c>
      <c r="C13" s="24">
        <v>213</v>
      </c>
      <c r="D13" s="24">
        <v>135</v>
      </c>
      <c r="E13" s="24">
        <v>130</v>
      </c>
      <c r="F13" s="24">
        <v>99</v>
      </c>
      <c r="G13" s="24">
        <v>120</v>
      </c>
      <c r="H13" s="24">
        <v>104</v>
      </c>
      <c r="I13" s="24">
        <v>87</v>
      </c>
      <c r="J13" s="24">
        <v>146</v>
      </c>
      <c r="K13" s="24">
        <v>174</v>
      </c>
      <c r="L13" s="24">
        <v>141</v>
      </c>
      <c r="M13" s="24">
        <v>131</v>
      </c>
      <c r="N13" s="24">
        <v>103</v>
      </c>
      <c r="O13" s="24">
        <v>114</v>
      </c>
      <c r="P13" s="24">
        <v>130</v>
      </c>
      <c r="Q13" s="24">
        <v>95</v>
      </c>
      <c r="R13" s="24">
        <v>131</v>
      </c>
      <c r="S13" s="24">
        <v>175</v>
      </c>
      <c r="T13" s="24">
        <v>203</v>
      </c>
      <c r="U13" s="24">
        <v>222</v>
      </c>
      <c r="V13" s="24">
        <v>192</v>
      </c>
      <c r="W13" s="24">
        <v>250</v>
      </c>
      <c r="X13" s="24">
        <v>223</v>
      </c>
      <c r="Y13" s="24">
        <v>291</v>
      </c>
      <c r="Z13" s="24">
        <v>209</v>
      </c>
      <c r="AA13" s="24">
        <v>249</v>
      </c>
      <c r="AB13" s="24">
        <v>229</v>
      </c>
      <c r="AC13" s="24">
        <v>225</v>
      </c>
      <c r="AD13" s="24">
        <v>203</v>
      </c>
      <c r="AE13" s="24">
        <v>242</v>
      </c>
      <c r="AF13" s="24">
        <v>291</v>
      </c>
      <c r="AG13" s="24">
        <v>299</v>
      </c>
      <c r="AH13" s="24">
        <v>220</v>
      </c>
      <c r="AI13" s="24">
        <v>232</v>
      </c>
      <c r="AJ13" s="24">
        <v>348</v>
      </c>
      <c r="AK13" s="24">
        <v>410</v>
      </c>
      <c r="AL13" s="24">
        <v>330</v>
      </c>
      <c r="AM13" s="24">
        <v>522</v>
      </c>
      <c r="AN13" s="24">
        <v>508</v>
      </c>
      <c r="AO13" s="24">
        <v>315</v>
      </c>
      <c r="AP13" s="24">
        <v>259</v>
      </c>
      <c r="AQ13" s="24">
        <v>284</v>
      </c>
      <c r="AR13" s="24">
        <v>443</v>
      </c>
      <c r="AS13" s="24">
        <v>334</v>
      </c>
      <c r="AT13" s="24">
        <v>246</v>
      </c>
      <c r="AU13" s="24">
        <v>272</v>
      </c>
      <c r="AV13" s="24">
        <v>280</v>
      </c>
      <c r="AW13" s="24">
        <v>246</v>
      </c>
      <c r="AX13" s="18">
        <v>340</v>
      </c>
      <c r="AY13" s="18">
        <v>272</v>
      </c>
      <c r="AZ13" s="18">
        <v>276</v>
      </c>
      <c r="BA13" s="18">
        <v>273</v>
      </c>
      <c r="BB13" s="18">
        <v>272</v>
      </c>
    </row>
    <row r="14" spans="1:54" x14ac:dyDescent="0.15">
      <c r="A14" s="34" t="s">
        <v>25</v>
      </c>
      <c r="B14" s="41">
        <v>103</v>
      </c>
      <c r="C14" s="24">
        <v>83</v>
      </c>
      <c r="D14" s="24">
        <v>105</v>
      </c>
      <c r="E14" s="24">
        <v>95</v>
      </c>
      <c r="F14" s="24">
        <v>87</v>
      </c>
      <c r="G14" s="24">
        <v>100</v>
      </c>
      <c r="H14" s="24">
        <v>82</v>
      </c>
      <c r="I14" s="24">
        <v>83</v>
      </c>
      <c r="J14" s="24">
        <v>58</v>
      </c>
      <c r="K14" s="24">
        <v>94</v>
      </c>
      <c r="L14" s="24">
        <v>76</v>
      </c>
      <c r="M14" s="24">
        <v>110</v>
      </c>
      <c r="N14" s="24">
        <v>74</v>
      </c>
      <c r="O14" s="24">
        <v>68</v>
      </c>
      <c r="P14" s="24">
        <v>73</v>
      </c>
      <c r="Q14" s="24">
        <v>72</v>
      </c>
      <c r="R14" s="24">
        <v>91</v>
      </c>
      <c r="S14" s="24">
        <v>98</v>
      </c>
      <c r="T14" s="24">
        <v>66</v>
      </c>
      <c r="U14" s="24">
        <v>105</v>
      </c>
      <c r="V14" s="24">
        <v>109</v>
      </c>
      <c r="W14" s="24">
        <v>113</v>
      </c>
      <c r="X14" s="24">
        <v>108</v>
      </c>
      <c r="Y14" s="24">
        <v>115</v>
      </c>
      <c r="Z14" s="24">
        <v>125</v>
      </c>
      <c r="AA14" s="24">
        <v>120</v>
      </c>
      <c r="AB14" s="24">
        <v>143</v>
      </c>
      <c r="AC14" s="24">
        <v>113</v>
      </c>
      <c r="AD14" s="24">
        <v>151</v>
      </c>
      <c r="AE14" s="24">
        <v>95</v>
      </c>
      <c r="AF14" s="24">
        <v>114</v>
      </c>
      <c r="AG14" s="24">
        <v>112</v>
      </c>
      <c r="AH14" s="24">
        <v>137</v>
      </c>
      <c r="AI14" s="24">
        <v>146</v>
      </c>
      <c r="AJ14" s="24">
        <v>140</v>
      </c>
      <c r="AK14" s="24">
        <v>140</v>
      </c>
      <c r="AL14" s="24">
        <v>140</v>
      </c>
      <c r="AM14" s="24">
        <v>116</v>
      </c>
      <c r="AN14" s="24">
        <v>159</v>
      </c>
      <c r="AO14" s="24">
        <v>105</v>
      </c>
      <c r="AP14" s="24">
        <v>127</v>
      </c>
      <c r="AQ14" s="24">
        <v>102</v>
      </c>
      <c r="AR14" s="24">
        <v>105</v>
      </c>
      <c r="AS14" s="24">
        <v>130</v>
      </c>
      <c r="AT14" s="24">
        <v>118</v>
      </c>
      <c r="AU14" s="24">
        <v>120</v>
      </c>
      <c r="AV14" s="24">
        <v>120</v>
      </c>
      <c r="AW14" s="24">
        <v>129</v>
      </c>
      <c r="AX14" s="18">
        <v>122</v>
      </c>
      <c r="AY14" s="18">
        <v>138</v>
      </c>
      <c r="AZ14" s="18">
        <v>128</v>
      </c>
      <c r="BA14" s="18">
        <v>139</v>
      </c>
      <c r="BB14" s="18">
        <v>137</v>
      </c>
    </row>
    <row r="15" spans="1:54" x14ac:dyDescent="0.15">
      <c r="A15" s="104" t="s">
        <v>26</v>
      </c>
      <c r="B15" s="41">
        <v>659</v>
      </c>
      <c r="C15" s="24">
        <v>661</v>
      </c>
      <c r="D15" s="24">
        <v>1451</v>
      </c>
      <c r="E15" s="24">
        <v>852</v>
      </c>
      <c r="F15" s="24">
        <v>682</v>
      </c>
      <c r="G15" s="24">
        <v>649</v>
      </c>
      <c r="H15" s="24">
        <v>654</v>
      </c>
      <c r="I15" s="24">
        <v>759</v>
      </c>
      <c r="J15" s="24">
        <v>714</v>
      </c>
      <c r="K15" s="24">
        <v>616</v>
      </c>
      <c r="L15" s="24">
        <v>717</v>
      </c>
      <c r="M15" s="24">
        <v>678</v>
      </c>
      <c r="N15" s="24">
        <v>648</v>
      </c>
      <c r="O15" s="24">
        <v>628</v>
      </c>
      <c r="P15" s="24">
        <v>736</v>
      </c>
      <c r="Q15" s="24">
        <v>703</v>
      </c>
      <c r="R15" s="24">
        <v>877</v>
      </c>
      <c r="S15" s="24">
        <v>819</v>
      </c>
      <c r="T15" s="24">
        <v>907</v>
      </c>
      <c r="U15" s="24">
        <v>925</v>
      </c>
      <c r="V15" s="24">
        <v>932</v>
      </c>
      <c r="W15" s="24">
        <v>829</v>
      </c>
      <c r="X15" s="24">
        <v>894</v>
      </c>
      <c r="Y15" s="24">
        <v>878</v>
      </c>
      <c r="Z15" s="24">
        <v>780</v>
      </c>
      <c r="AA15" s="24">
        <v>892</v>
      </c>
      <c r="AB15" s="24">
        <v>1100</v>
      </c>
      <c r="AC15" s="24">
        <v>878</v>
      </c>
      <c r="AD15" s="24">
        <v>902</v>
      </c>
      <c r="AE15" s="24">
        <v>776</v>
      </c>
      <c r="AF15" s="24">
        <v>857</v>
      </c>
      <c r="AG15" s="24">
        <v>811</v>
      </c>
      <c r="AH15" s="24">
        <v>731</v>
      </c>
      <c r="AI15" s="24">
        <v>734</v>
      </c>
      <c r="AJ15" s="24">
        <v>854</v>
      </c>
      <c r="AK15" s="24">
        <v>830</v>
      </c>
      <c r="AL15" s="24">
        <v>871</v>
      </c>
      <c r="AM15" s="24">
        <v>854</v>
      </c>
      <c r="AN15" s="24">
        <v>922</v>
      </c>
      <c r="AO15" s="24">
        <v>870</v>
      </c>
      <c r="AP15" s="24">
        <v>832</v>
      </c>
      <c r="AQ15" s="24">
        <v>961</v>
      </c>
      <c r="AR15" s="24">
        <v>769</v>
      </c>
      <c r="AS15" s="24">
        <v>704</v>
      </c>
      <c r="AT15" s="24">
        <v>682</v>
      </c>
      <c r="AU15" s="24">
        <v>709</v>
      </c>
      <c r="AV15" s="24">
        <v>688</v>
      </c>
      <c r="AW15" s="24">
        <v>704</v>
      </c>
      <c r="AX15" s="18">
        <v>817</v>
      </c>
      <c r="AY15" s="18">
        <v>738</v>
      </c>
      <c r="AZ15" s="18">
        <v>768</v>
      </c>
      <c r="BA15" s="18">
        <v>707</v>
      </c>
      <c r="BB15" s="18">
        <v>769</v>
      </c>
    </row>
    <row r="16" spans="1:54" x14ac:dyDescent="0.15">
      <c r="A16" s="104" t="s">
        <v>27</v>
      </c>
      <c r="B16" s="41">
        <v>530</v>
      </c>
      <c r="C16" s="24">
        <v>556</v>
      </c>
      <c r="D16" s="24">
        <v>711</v>
      </c>
      <c r="E16" s="24">
        <v>804</v>
      </c>
      <c r="F16" s="24">
        <v>836</v>
      </c>
      <c r="G16" s="24">
        <v>622</v>
      </c>
      <c r="H16" s="24">
        <v>735</v>
      </c>
      <c r="I16" s="24">
        <v>854</v>
      </c>
      <c r="J16" s="24">
        <v>715</v>
      </c>
      <c r="K16" s="24">
        <v>821</v>
      </c>
      <c r="L16" s="24">
        <v>784</v>
      </c>
      <c r="M16" s="24">
        <v>987</v>
      </c>
      <c r="N16" s="24">
        <v>808</v>
      </c>
      <c r="O16" s="24">
        <v>749</v>
      </c>
      <c r="P16" s="24">
        <v>760</v>
      </c>
      <c r="Q16" s="24">
        <v>754</v>
      </c>
      <c r="R16" s="24">
        <v>773</v>
      </c>
      <c r="S16" s="24">
        <v>801</v>
      </c>
      <c r="T16" s="24">
        <v>828</v>
      </c>
      <c r="U16" s="24">
        <v>837</v>
      </c>
      <c r="V16" s="24">
        <v>832</v>
      </c>
      <c r="W16" s="24">
        <v>861</v>
      </c>
      <c r="X16" s="24">
        <v>884</v>
      </c>
      <c r="Y16" s="24">
        <v>968</v>
      </c>
      <c r="Z16" s="24">
        <v>921</v>
      </c>
      <c r="AA16" s="24">
        <v>994</v>
      </c>
      <c r="AB16" s="24">
        <v>928</v>
      </c>
      <c r="AC16" s="24">
        <v>855</v>
      </c>
      <c r="AD16" s="24">
        <v>861</v>
      </c>
      <c r="AE16" s="24">
        <v>825</v>
      </c>
      <c r="AF16" s="24">
        <v>904</v>
      </c>
      <c r="AG16" s="24">
        <v>762</v>
      </c>
      <c r="AH16" s="24">
        <v>777</v>
      </c>
      <c r="AI16" s="24">
        <v>916</v>
      </c>
      <c r="AJ16" s="24">
        <v>815</v>
      </c>
      <c r="AK16" s="24">
        <v>836</v>
      </c>
      <c r="AL16" s="24">
        <v>843</v>
      </c>
      <c r="AM16" s="24">
        <v>756</v>
      </c>
      <c r="AN16" s="24">
        <v>806</v>
      </c>
      <c r="AO16" s="24">
        <v>769</v>
      </c>
      <c r="AP16" s="24">
        <v>696</v>
      </c>
      <c r="AQ16" s="24">
        <v>767</v>
      </c>
      <c r="AR16" s="24">
        <v>702</v>
      </c>
      <c r="AS16" s="24">
        <v>714</v>
      </c>
      <c r="AT16" s="24">
        <v>632</v>
      </c>
      <c r="AU16" s="24">
        <v>691</v>
      </c>
      <c r="AV16" s="24">
        <v>694</v>
      </c>
      <c r="AW16" s="24">
        <v>679</v>
      </c>
      <c r="AX16" s="18">
        <v>636</v>
      </c>
      <c r="AY16" s="18">
        <v>642</v>
      </c>
      <c r="AZ16" s="18">
        <v>629</v>
      </c>
      <c r="BA16" s="18">
        <v>628</v>
      </c>
      <c r="BB16" s="18">
        <v>672</v>
      </c>
    </row>
    <row r="17" spans="1:54" x14ac:dyDescent="0.15">
      <c r="A17" s="104" t="s">
        <v>28</v>
      </c>
      <c r="B17" s="41">
        <v>3288</v>
      </c>
      <c r="C17" s="24">
        <v>3107</v>
      </c>
      <c r="D17" s="24">
        <v>3081</v>
      </c>
      <c r="E17" s="24">
        <v>2892</v>
      </c>
      <c r="F17" s="24">
        <v>2792</v>
      </c>
      <c r="G17" s="24">
        <v>2615</v>
      </c>
      <c r="H17" s="24">
        <v>2578</v>
      </c>
      <c r="I17" s="24">
        <v>2603</v>
      </c>
      <c r="J17" s="24">
        <v>2436</v>
      </c>
      <c r="K17" s="24">
        <v>2516</v>
      </c>
      <c r="L17" s="24">
        <v>2324</v>
      </c>
      <c r="M17" s="24">
        <v>2341</v>
      </c>
      <c r="N17" s="24">
        <v>2429</v>
      </c>
      <c r="O17" s="24">
        <v>2352</v>
      </c>
      <c r="P17" s="24">
        <v>2222</v>
      </c>
      <c r="Q17" s="24">
        <v>2441</v>
      </c>
      <c r="R17" s="24">
        <v>2206</v>
      </c>
      <c r="S17" s="24">
        <v>2253</v>
      </c>
      <c r="T17" s="24">
        <v>2266</v>
      </c>
      <c r="U17" s="24">
        <v>2408</v>
      </c>
      <c r="V17" s="24">
        <v>2140</v>
      </c>
      <c r="W17" s="24">
        <v>2173</v>
      </c>
      <c r="X17" s="24">
        <v>2241</v>
      </c>
      <c r="Y17" s="24">
        <v>2206</v>
      </c>
      <c r="Z17" s="24">
        <v>2232</v>
      </c>
      <c r="AA17" s="24">
        <v>2204</v>
      </c>
      <c r="AB17" s="24">
        <v>2098</v>
      </c>
      <c r="AC17" s="24">
        <v>2065</v>
      </c>
      <c r="AD17" s="24">
        <v>2110</v>
      </c>
      <c r="AE17" s="24">
        <v>2077</v>
      </c>
      <c r="AF17" s="24">
        <v>1977</v>
      </c>
      <c r="AG17" s="24">
        <v>1892</v>
      </c>
      <c r="AH17" s="24">
        <v>1898</v>
      </c>
      <c r="AI17" s="24">
        <v>1713</v>
      </c>
      <c r="AJ17" s="24">
        <v>2022</v>
      </c>
      <c r="AK17" s="24">
        <v>1933</v>
      </c>
      <c r="AL17" s="24">
        <v>1900</v>
      </c>
      <c r="AM17" s="24">
        <v>1956</v>
      </c>
      <c r="AN17" s="24">
        <v>1936</v>
      </c>
      <c r="AO17" s="24">
        <v>1847</v>
      </c>
      <c r="AP17" s="24">
        <v>1836</v>
      </c>
      <c r="AQ17" s="24">
        <v>2027</v>
      </c>
      <c r="AR17" s="24">
        <v>1788</v>
      </c>
      <c r="AS17" s="24">
        <v>1754</v>
      </c>
      <c r="AT17" s="24">
        <v>1726</v>
      </c>
      <c r="AU17" s="24">
        <v>1899</v>
      </c>
      <c r="AV17" s="24">
        <v>1832</v>
      </c>
      <c r="AW17" s="24">
        <v>1760</v>
      </c>
      <c r="AX17" s="18">
        <v>1728</v>
      </c>
      <c r="AY17" s="18">
        <v>1723</v>
      </c>
      <c r="AZ17" s="18">
        <v>1812</v>
      </c>
      <c r="BA17" s="18">
        <v>1785</v>
      </c>
      <c r="BB17" s="18">
        <v>1762</v>
      </c>
    </row>
    <row r="18" spans="1:54" x14ac:dyDescent="0.15">
      <c r="A18" s="104" t="s">
        <v>29</v>
      </c>
      <c r="B18" s="41">
        <v>1894</v>
      </c>
      <c r="C18" s="24">
        <v>1725</v>
      </c>
      <c r="D18" s="24">
        <v>1632</v>
      </c>
      <c r="E18" s="24">
        <v>1580</v>
      </c>
      <c r="F18" s="24">
        <v>1861</v>
      </c>
      <c r="G18" s="24">
        <v>1588</v>
      </c>
      <c r="H18" s="24">
        <v>1767</v>
      </c>
      <c r="I18" s="24">
        <v>1611</v>
      </c>
      <c r="J18" s="24">
        <v>1197</v>
      </c>
      <c r="K18" s="24">
        <v>1482</v>
      </c>
      <c r="L18" s="24">
        <v>1420</v>
      </c>
      <c r="M18" s="24">
        <v>1426</v>
      </c>
      <c r="N18" s="24">
        <v>1694</v>
      </c>
      <c r="O18" s="24">
        <v>1461</v>
      </c>
      <c r="P18" s="24">
        <v>1773</v>
      </c>
      <c r="Q18" s="24">
        <v>1525</v>
      </c>
      <c r="R18" s="24">
        <v>1562</v>
      </c>
      <c r="S18" s="24">
        <v>1431</v>
      </c>
      <c r="T18" s="24">
        <v>1470</v>
      </c>
      <c r="U18" s="24">
        <v>1540</v>
      </c>
      <c r="V18" s="24">
        <v>1558</v>
      </c>
      <c r="W18" s="24">
        <v>1628</v>
      </c>
      <c r="X18" s="24">
        <v>1831</v>
      </c>
      <c r="Y18" s="24">
        <v>1770</v>
      </c>
      <c r="Z18" s="24">
        <v>1833</v>
      </c>
      <c r="AA18" s="24">
        <v>1932</v>
      </c>
      <c r="AB18" s="24">
        <v>1556</v>
      </c>
      <c r="AC18" s="24">
        <v>1597</v>
      </c>
      <c r="AD18" s="24">
        <v>1630</v>
      </c>
      <c r="AE18" s="24">
        <v>1836</v>
      </c>
      <c r="AF18" s="24">
        <v>1515</v>
      </c>
      <c r="AG18" s="24">
        <v>1267</v>
      </c>
      <c r="AH18" s="24">
        <v>1304</v>
      </c>
      <c r="AI18" s="24">
        <v>1249</v>
      </c>
      <c r="AJ18" s="24">
        <v>1382</v>
      </c>
      <c r="AK18" s="24">
        <v>1474</v>
      </c>
      <c r="AL18" s="24">
        <v>1483</v>
      </c>
      <c r="AM18" s="24">
        <v>1364</v>
      </c>
      <c r="AN18" s="24">
        <v>1464</v>
      </c>
      <c r="AO18" s="24">
        <v>1492</v>
      </c>
      <c r="AP18" s="24">
        <v>1317</v>
      </c>
      <c r="AQ18" s="24">
        <v>1305</v>
      </c>
      <c r="AR18" s="24">
        <v>1386</v>
      </c>
      <c r="AS18" s="24">
        <v>1289</v>
      </c>
      <c r="AT18" s="24">
        <v>1228</v>
      </c>
      <c r="AU18" s="24">
        <v>1200</v>
      </c>
      <c r="AV18" s="24">
        <v>1171</v>
      </c>
      <c r="AW18" s="24">
        <v>1246</v>
      </c>
      <c r="AX18" s="18">
        <v>1163</v>
      </c>
      <c r="AY18" s="18">
        <v>1095</v>
      </c>
      <c r="AZ18" s="18">
        <v>1188</v>
      </c>
      <c r="BA18" s="18">
        <v>1148</v>
      </c>
      <c r="BB18" s="18">
        <v>1096</v>
      </c>
    </row>
    <row r="19" spans="1:54" x14ac:dyDescent="0.15">
      <c r="A19" s="34" t="s">
        <v>30</v>
      </c>
      <c r="B19" s="41">
        <v>381</v>
      </c>
      <c r="C19" s="24">
        <v>309</v>
      </c>
      <c r="D19" s="24">
        <v>269</v>
      </c>
      <c r="E19" s="24">
        <v>270</v>
      </c>
      <c r="F19" s="24">
        <v>307</v>
      </c>
      <c r="G19" s="24">
        <v>262</v>
      </c>
      <c r="H19" s="24">
        <v>172</v>
      </c>
      <c r="I19" s="24">
        <v>176</v>
      </c>
      <c r="J19" s="24">
        <v>186</v>
      </c>
      <c r="K19" s="24">
        <v>201</v>
      </c>
      <c r="L19" s="24">
        <v>159</v>
      </c>
      <c r="M19" s="24">
        <v>328</v>
      </c>
      <c r="N19" s="24">
        <v>197</v>
      </c>
      <c r="O19" s="24">
        <v>168</v>
      </c>
      <c r="P19" s="24">
        <v>158</v>
      </c>
      <c r="Q19" s="24">
        <v>193</v>
      </c>
      <c r="R19" s="24">
        <v>140</v>
      </c>
      <c r="S19" s="24">
        <v>153</v>
      </c>
      <c r="T19" s="24">
        <v>153</v>
      </c>
      <c r="U19" s="24">
        <v>193</v>
      </c>
      <c r="V19" s="24">
        <v>127</v>
      </c>
      <c r="W19" s="24">
        <v>144</v>
      </c>
      <c r="X19" s="24">
        <v>159</v>
      </c>
      <c r="Y19" s="24">
        <v>103</v>
      </c>
      <c r="Z19" s="24">
        <v>144</v>
      </c>
      <c r="AA19" s="24">
        <v>167</v>
      </c>
      <c r="AB19" s="24">
        <v>146</v>
      </c>
      <c r="AC19" s="24">
        <v>134</v>
      </c>
      <c r="AD19" s="24">
        <v>171</v>
      </c>
      <c r="AE19" s="24">
        <v>198</v>
      </c>
      <c r="AF19" s="24">
        <v>120</v>
      </c>
      <c r="AG19" s="24">
        <v>149</v>
      </c>
      <c r="AH19" s="24">
        <v>162</v>
      </c>
      <c r="AI19" s="24">
        <v>154</v>
      </c>
      <c r="AJ19" s="24">
        <v>185</v>
      </c>
      <c r="AK19" s="24">
        <v>149</v>
      </c>
      <c r="AL19" s="24">
        <v>217</v>
      </c>
      <c r="AM19" s="24">
        <v>158</v>
      </c>
      <c r="AN19" s="24">
        <v>179</v>
      </c>
      <c r="AO19" s="24">
        <v>144</v>
      </c>
      <c r="AP19" s="24">
        <v>130</v>
      </c>
      <c r="AQ19" s="24">
        <v>115</v>
      </c>
      <c r="AR19" s="24">
        <v>181</v>
      </c>
      <c r="AS19" s="24">
        <v>146</v>
      </c>
      <c r="AT19" s="24">
        <v>133</v>
      </c>
      <c r="AU19" s="24">
        <v>137</v>
      </c>
      <c r="AV19" s="24">
        <v>135</v>
      </c>
      <c r="AW19" s="24">
        <v>140</v>
      </c>
      <c r="AX19" s="18">
        <v>174</v>
      </c>
      <c r="AY19" s="18">
        <v>128</v>
      </c>
      <c r="AZ19" s="18">
        <v>145</v>
      </c>
      <c r="BA19" s="18">
        <v>134</v>
      </c>
      <c r="BB19" s="18">
        <v>141</v>
      </c>
    </row>
    <row r="20" spans="1:54" x14ac:dyDescent="0.15">
      <c r="A20" s="34" t="s">
        <v>31</v>
      </c>
      <c r="B20" s="41">
        <v>310</v>
      </c>
      <c r="C20" s="24">
        <v>333</v>
      </c>
      <c r="D20" s="24">
        <v>401</v>
      </c>
      <c r="E20" s="24">
        <v>387</v>
      </c>
      <c r="F20" s="24">
        <v>338</v>
      </c>
      <c r="G20" s="24">
        <v>299</v>
      </c>
      <c r="H20" s="24">
        <v>287</v>
      </c>
      <c r="I20" s="24">
        <v>293</v>
      </c>
      <c r="J20" s="24">
        <v>292</v>
      </c>
      <c r="K20" s="24">
        <v>257</v>
      </c>
      <c r="L20" s="24">
        <v>301</v>
      </c>
      <c r="M20" s="24">
        <v>236</v>
      </c>
      <c r="N20" s="24">
        <v>248</v>
      </c>
      <c r="O20" s="24">
        <v>213</v>
      </c>
      <c r="P20" s="24">
        <v>224</v>
      </c>
      <c r="Q20" s="24">
        <v>264</v>
      </c>
      <c r="R20" s="24">
        <v>262</v>
      </c>
      <c r="S20" s="24">
        <v>231</v>
      </c>
      <c r="T20" s="24">
        <v>250</v>
      </c>
      <c r="U20" s="24">
        <v>238</v>
      </c>
      <c r="V20" s="24">
        <v>244</v>
      </c>
      <c r="W20" s="24">
        <v>238</v>
      </c>
      <c r="X20" s="24">
        <v>193</v>
      </c>
      <c r="Y20" s="24">
        <v>189</v>
      </c>
      <c r="Z20" s="24">
        <v>193</v>
      </c>
      <c r="AA20" s="24">
        <v>213</v>
      </c>
      <c r="AB20" s="24">
        <v>207</v>
      </c>
      <c r="AC20" s="24">
        <v>192</v>
      </c>
      <c r="AD20" s="24">
        <v>207</v>
      </c>
      <c r="AE20" s="24">
        <v>234</v>
      </c>
      <c r="AF20" s="24">
        <v>188</v>
      </c>
      <c r="AG20" s="24">
        <v>210</v>
      </c>
      <c r="AH20" s="24">
        <v>191</v>
      </c>
      <c r="AI20" s="24">
        <v>180</v>
      </c>
      <c r="AJ20" s="24">
        <v>166</v>
      </c>
      <c r="AK20" s="24">
        <v>181</v>
      </c>
      <c r="AL20" s="24">
        <v>197</v>
      </c>
      <c r="AM20" s="24">
        <v>199</v>
      </c>
      <c r="AN20" s="24">
        <v>191</v>
      </c>
      <c r="AO20" s="24">
        <v>153</v>
      </c>
      <c r="AP20" s="24">
        <v>109</v>
      </c>
      <c r="AQ20" s="24">
        <v>175</v>
      </c>
      <c r="AR20" s="24">
        <v>181</v>
      </c>
      <c r="AS20" s="24">
        <v>180</v>
      </c>
      <c r="AT20" s="24">
        <v>204</v>
      </c>
      <c r="AU20" s="24">
        <v>158</v>
      </c>
      <c r="AV20" s="24">
        <v>161</v>
      </c>
      <c r="AW20" s="24">
        <v>143</v>
      </c>
      <c r="AX20" s="18">
        <v>141</v>
      </c>
      <c r="AY20" s="18">
        <v>153</v>
      </c>
      <c r="AZ20" s="18">
        <v>160</v>
      </c>
      <c r="BA20" s="18">
        <v>155</v>
      </c>
      <c r="BB20" s="18">
        <v>180</v>
      </c>
    </row>
    <row r="21" spans="1:54" x14ac:dyDescent="0.15">
      <c r="A21" s="34" t="s">
        <v>32</v>
      </c>
      <c r="B21" s="41">
        <v>301</v>
      </c>
      <c r="C21" s="24">
        <v>356</v>
      </c>
      <c r="D21" s="24">
        <v>378</v>
      </c>
      <c r="E21" s="24">
        <v>384</v>
      </c>
      <c r="F21" s="24">
        <v>345</v>
      </c>
      <c r="G21" s="24">
        <v>345</v>
      </c>
      <c r="H21" s="24">
        <v>329</v>
      </c>
      <c r="I21" s="24">
        <v>340</v>
      </c>
      <c r="J21" s="24">
        <v>374</v>
      </c>
      <c r="K21" s="24">
        <v>362</v>
      </c>
      <c r="L21" s="24">
        <v>377</v>
      </c>
      <c r="M21" s="24">
        <v>364</v>
      </c>
      <c r="N21" s="24">
        <v>373</v>
      </c>
      <c r="O21" s="24">
        <v>318</v>
      </c>
      <c r="P21" s="24">
        <v>306</v>
      </c>
      <c r="Q21" s="24">
        <v>410</v>
      </c>
      <c r="R21" s="24">
        <v>388</v>
      </c>
      <c r="S21" s="24">
        <v>374</v>
      </c>
      <c r="T21" s="24">
        <v>315</v>
      </c>
      <c r="U21" s="24">
        <v>396</v>
      </c>
      <c r="V21" s="24">
        <v>348</v>
      </c>
      <c r="W21" s="24">
        <v>356</v>
      </c>
      <c r="X21" s="24">
        <v>340</v>
      </c>
      <c r="Y21" s="24">
        <v>364</v>
      </c>
      <c r="Z21" s="24">
        <v>369</v>
      </c>
      <c r="AA21" s="24">
        <v>297</v>
      </c>
      <c r="AB21" s="24">
        <v>350</v>
      </c>
      <c r="AC21" s="24">
        <v>391</v>
      </c>
      <c r="AD21" s="24">
        <v>341</v>
      </c>
      <c r="AE21" s="24">
        <v>308</v>
      </c>
      <c r="AF21" s="24">
        <v>319</v>
      </c>
      <c r="AG21" s="24">
        <v>369</v>
      </c>
      <c r="AH21" s="24">
        <v>277</v>
      </c>
      <c r="AI21" s="24">
        <v>347</v>
      </c>
      <c r="AJ21" s="24">
        <v>286</v>
      </c>
      <c r="AK21" s="24">
        <v>298</v>
      </c>
      <c r="AL21" s="24">
        <v>319</v>
      </c>
      <c r="AM21" s="24">
        <v>299</v>
      </c>
      <c r="AN21" s="24">
        <v>261</v>
      </c>
      <c r="AO21" s="24">
        <v>248</v>
      </c>
      <c r="AP21" s="24">
        <v>253</v>
      </c>
      <c r="AQ21" s="24">
        <v>253</v>
      </c>
      <c r="AR21" s="24">
        <v>238</v>
      </c>
      <c r="AS21" s="24">
        <v>265</v>
      </c>
      <c r="AT21" s="24">
        <v>245</v>
      </c>
      <c r="AU21" s="24">
        <v>274</v>
      </c>
      <c r="AV21" s="24">
        <v>298</v>
      </c>
      <c r="AW21" s="24">
        <v>282</v>
      </c>
      <c r="AX21" s="18">
        <v>308</v>
      </c>
      <c r="AY21" s="18">
        <v>297</v>
      </c>
      <c r="AZ21" s="18">
        <v>270</v>
      </c>
      <c r="BA21" s="18">
        <v>254</v>
      </c>
      <c r="BB21" s="18">
        <v>260</v>
      </c>
    </row>
    <row r="22" spans="1:54" x14ac:dyDescent="0.15">
      <c r="A22" s="34" t="s">
        <v>33</v>
      </c>
      <c r="B22" s="41">
        <v>315</v>
      </c>
      <c r="C22" s="24">
        <v>342</v>
      </c>
      <c r="D22" s="24">
        <v>308</v>
      </c>
      <c r="E22" s="24">
        <v>346</v>
      </c>
      <c r="F22" s="24">
        <v>321</v>
      </c>
      <c r="G22" s="24">
        <v>275</v>
      </c>
      <c r="H22" s="24">
        <v>247</v>
      </c>
      <c r="I22" s="24">
        <v>295</v>
      </c>
      <c r="J22" s="24">
        <v>256</v>
      </c>
      <c r="K22" s="24">
        <v>312</v>
      </c>
      <c r="L22" s="24">
        <v>307</v>
      </c>
      <c r="M22" s="24">
        <v>288</v>
      </c>
      <c r="N22" s="24">
        <v>218</v>
      </c>
      <c r="O22" s="24">
        <v>272</v>
      </c>
      <c r="P22" s="24">
        <v>277</v>
      </c>
      <c r="Q22" s="24">
        <v>259</v>
      </c>
      <c r="R22" s="24">
        <v>259</v>
      </c>
      <c r="S22" s="24">
        <v>250</v>
      </c>
      <c r="T22" s="24">
        <v>224</v>
      </c>
      <c r="U22" s="24">
        <v>243</v>
      </c>
      <c r="V22" s="24">
        <v>248</v>
      </c>
      <c r="W22" s="24">
        <v>221</v>
      </c>
      <c r="X22" s="24">
        <v>279</v>
      </c>
      <c r="Y22" s="24">
        <v>253</v>
      </c>
      <c r="Z22" s="24">
        <v>249</v>
      </c>
      <c r="AA22" s="24">
        <v>210</v>
      </c>
      <c r="AB22" s="24">
        <v>193</v>
      </c>
      <c r="AC22" s="24">
        <v>213</v>
      </c>
      <c r="AD22" s="24">
        <v>200</v>
      </c>
      <c r="AE22" s="24">
        <v>199</v>
      </c>
      <c r="AF22" s="24">
        <v>184</v>
      </c>
      <c r="AG22" s="24">
        <v>178</v>
      </c>
      <c r="AH22" s="24">
        <v>179</v>
      </c>
      <c r="AI22" s="24">
        <v>193</v>
      </c>
      <c r="AJ22" s="24">
        <v>163</v>
      </c>
      <c r="AK22" s="24">
        <v>232</v>
      </c>
      <c r="AL22" s="24">
        <v>154</v>
      </c>
      <c r="AM22" s="24">
        <v>227</v>
      </c>
      <c r="AN22" s="24">
        <v>167</v>
      </c>
      <c r="AO22" s="24">
        <v>164</v>
      </c>
      <c r="AP22" s="24">
        <v>137</v>
      </c>
      <c r="AQ22" s="24">
        <v>149</v>
      </c>
      <c r="AR22" s="24">
        <v>148</v>
      </c>
      <c r="AS22" s="24">
        <v>129</v>
      </c>
      <c r="AT22" s="24">
        <v>127</v>
      </c>
      <c r="AU22" s="24">
        <v>180</v>
      </c>
      <c r="AV22" s="24">
        <v>134</v>
      </c>
      <c r="AW22" s="24">
        <v>142</v>
      </c>
      <c r="AX22" s="18">
        <v>175</v>
      </c>
      <c r="AY22" s="18">
        <v>144</v>
      </c>
      <c r="AZ22" s="18">
        <v>141</v>
      </c>
      <c r="BA22" s="18">
        <v>165</v>
      </c>
      <c r="BB22" s="18">
        <v>143</v>
      </c>
    </row>
    <row r="23" spans="1:54" x14ac:dyDescent="0.15">
      <c r="A23" s="34" t="s">
        <v>34</v>
      </c>
      <c r="B23" s="41">
        <v>81</v>
      </c>
      <c r="C23" s="24">
        <v>69</v>
      </c>
      <c r="D23" s="24">
        <v>82</v>
      </c>
      <c r="E23" s="24">
        <v>93</v>
      </c>
      <c r="F23" s="24">
        <v>74</v>
      </c>
      <c r="G23" s="24">
        <v>72</v>
      </c>
      <c r="H23" s="24">
        <v>74</v>
      </c>
      <c r="I23" s="24">
        <v>85</v>
      </c>
      <c r="J23" s="24">
        <v>68</v>
      </c>
      <c r="K23" s="24">
        <v>77</v>
      </c>
      <c r="L23" s="24">
        <v>65</v>
      </c>
      <c r="M23" s="24">
        <v>79</v>
      </c>
      <c r="N23" s="24">
        <v>86</v>
      </c>
      <c r="O23" s="24">
        <v>74</v>
      </c>
      <c r="P23" s="24">
        <v>90</v>
      </c>
      <c r="Q23" s="24">
        <v>73</v>
      </c>
      <c r="R23" s="24">
        <v>70</v>
      </c>
      <c r="S23" s="24">
        <v>73</v>
      </c>
      <c r="T23" s="24">
        <v>66</v>
      </c>
      <c r="U23" s="24">
        <v>76</v>
      </c>
      <c r="V23" s="24">
        <v>57</v>
      </c>
      <c r="W23" s="24">
        <v>84</v>
      </c>
      <c r="X23" s="24">
        <v>96</v>
      </c>
      <c r="Y23" s="24">
        <v>92</v>
      </c>
      <c r="Z23" s="24">
        <v>73</v>
      </c>
      <c r="AA23" s="24">
        <v>73</v>
      </c>
      <c r="AB23" s="24">
        <v>81</v>
      </c>
      <c r="AC23" s="24">
        <v>80</v>
      </c>
      <c r="AD23" s="24">
        <v>75</v>
      </c>
      <c r="AE23" s="24">
        <v>92</v>
      </c>
      <c r="AF23" s="24">
        <v>89</v>
      </c>
      <c r="AG23" s="24">
        <v>79</v>
      </c>
      <c r="AH23" s="24">
        <v>79</v>
      </c>
      <c r="AI23" s="24">
        <v>98</v>
      </c>
      <c r="AJ23" s="24">
        <v>80</v>
      </c>
      <c r="AK23" s="24">
        <v>93</v>
      </c>
      <c r="AL23" s="24">
        <v>107</v>
      </c>
      <c r="AM23" s="24">
        <v>100</v>
      </c>
      <c r="AN23" s="24">
        <v>93</v>
      </c>
      <c r="AO23" s="24">
        <v>86</v>
      </c>
      <c r="AP23" s="24">
        <v>62</v>
      </c>
      <c r="AQ23" s="24">
        <v>72</v>
      </c>
      <c r="AR23" s="24">
        <v>75</v>
      </c>
      <c r="AS23" s="24">
        <v>73</v>
      </c>
      <c r="AT23" s="24">
        <v>58</v>
      </c>
      <c r="AU23" s="24">
        <v>92</v>
      </c>
      <c r="AV23" s="24">
        <v>74</v>
      </c>
      <c r="AW23" s="24">
        <v>102</v>
      </c>
      <c r="AX23" s="18">
        <v>123</v>
      </c>
      <c r="AY23" s="18">
        <v>62</v>
      </c>
      <c r="AZ23" s="18">
        <v>105</v>
      </c>
      <c r="BA23" s="18">
        <v>73</v>
      </c>
      <c r="BB23" s="18">
        <v>98</v>
      </c>
    </row>
    <row r="24" spans="1:54" x14ac:dyDescent="0.15">
      <c r="A24" s="34" t="s">
        <v>35</v>
      </c>
      <c r="B24" s="41">
        <v>474</v>
      </c>
      <c r="C24" s="24">
        <v>424</v>
      </c>
      <c r="D24" s="24">
        <v>438</v>
      </c>
      <c r="E24" s="24">
        <v>348</v>
      </c>
      <c r="F24" s="24">
        <v>381</v>
      </c>
      <c r="G24" s="24">
        <v>352</v>
      </c>
      <c r="H24" s="24">
        <v>282</v>
      </c>
      <c r="I24" s="24">
        <v>377</v>
      </c>
      <c r="J24" s="24">
        <v>292</v>
      </c>
      <c r="K24" s="24">
        <v>309</v>
      </c>
      <c r="L24" s="24">
        <v>289</v>
      </c>
      <c r="M24" s="24">
        <v>311</v>
      </c>
      <c r="N24" s="24">
        <v>318</v>
      </c>
      <c r="O24" s="24">
        <v>297</v>
      </c>
      <c r="P24" s="24">
        <v>277</v>
      </c>
      <c r="Q24" s="24">
        <v>343</v>
      </c>
      <c r="R24" s="24">
        <v>303</v>
      </c>
      <c r="S24" s="24">
        <v>336</v>
      </c>
      <c r="T24" s="24">
        <v>319</v>
      </c>
      <c r="U24" s="24">
        <v>330</v>
      </c>
      <c r="V24" s="24">
        <v>321</v>
      </c>
      <c r="W24" s="24">
        <v>349</v>
      </c>
      <c r="X24" s="24">
        <v>328</v>
      </c>
      <c r="Y24" s="24">
        <v>375</v>
      </c>
      <c r="Z24" s="24">
        <v>366</v>
      </c>
      <c r="AA24" s="24">
        <v>381</v>
      </c>
      <c r="AB24" s="24">
        <v>392</v>
      </c>
      <c r="AC24" s="24">
        <v>408</v>
      </c>
      <c r="AD24" s="24">
        <v>459</v>
      </c>
      <c r="AE24" s="24">
        <v>405</v>
      </c>
      <c r="AF24" s="24">
        <v>376</v>
      </c>
      <c r="AG24" s="24">
        <v>325</v>
      </c>
      <c r="AH24" s="24">
        <v>402</v>
      </c>
      <c r="AI24" s="24">
        <v>397</v>
      </c>
      <c r="AJ24" s="24">
        <v>444</v>
      </c>
      <c r="AK24" s="24">
        <v>345</v>
      </c>
      <c r="AL24" s="24">
        <v>374</v>
      </c>
      <c r="AM24" s="24">
        <v>388</v>
      </c>
      <c r="AN24" s="24">
        <v>398</v>
      </c>
      <c r="AO24" s="24">
        <v>308</v>
      </c>
      <c r="AP24" s="24">
        <v>311</v>
      </c>
      <c r="AQ24" s="24">
        <v>279</v>
      </c>
      <c r="AR24" s="24">
        <v>300</v>
      </c>
      <c r="AS24" s="24">
        <v>295</v>
      </c>
      <c r="AT24" s="24">
        <v>375</v>
      </c>
      <c r="AU24" s="24">
        <v>342</v>
      </c>
      <c r="AV24" s="24">
        <v>272</v>
      </c>
      <c r="AW24" s="24">
        <v>227</v>
      </c>
      <c r="AX24" s="18">
        <v>316</v>
      </c>
      <c r="AY24" s="18">
        <v>256</v>
      </c>
      <c r="AZ24" s="18">
        <v>251</v>
      </c>
      <c r="BA24" s="18">
        <v>276</v>
      </c>
      <c r="BB24" s="18">
        <v>269</v>
      </c>
    </row>
    <row r="25" spans="1:54" x14ac:dyDescent="0.15">
      <c r="A25" s="34" t="s">
        <v>36</v>
      </c>
      <c r="B25" s="41">
        <v>1802</v>
      </c>
      <c r="C25" s="24">
        <v>2022</v>
      </c>
      <c r="D25" s="24">
        <v>1860</v>
      </c>
      <c r="E25" s="24">
        <v>1727</v>
      </c>
      <c r="F25" s="24">
        <v>1705</v>
      </c>
      <c r="G25" s="24">
        <v>1601</v>
      </c>
      <c r="H25" s="24">
        <v>1517</v>
      </c>
      <c r="I25" s="24">
        <v>1500</v>
      </c>
      <c r="J25" s="24">
        <v>1450</v>
      </c>
      <c r="K25" s="24">
        <v>1484</v>
      </c>
      <c r="L25" s="24">
        <v>1462</v>
      </c>
      <c r="M25" s="24">
        <v>1563</v>
      </c>
      <c r="N25" s="24">
        <v>1513</v>
      </c>
      <c r="O25" s="24">
        <v>1461</v>
      </c>
      <c r="P25" s="24">
        <v>1339</v>
      </c>
      <c r="Q25" s="24">
        <v>1338</v>
      </c>
      <c r="R25" s="24">
        <v>1441</v>
      </c>
      <c r="S25" s="24">
        <v>1408</v>
      </c>
      <c r="T25" s="24">
        <v>1472</v>
      </c>
      <c r="U25" s="24">
        <v>1474</v>
      </c>
      <c r="V25" s="24">
        <v>1399</v>
      </c>
      <c r="W25" s="24">
        <v>1587</v>
      </c>
      <c r="X25" s="24">
        <v>1440</v>
      </c>
      <c r="Y25" s="24">
        <v>1478</v>
      </c>
      <c r="Z25" s="24">
        <v>1495</v>
      </c>
      <c r="AA25" s="24">
        <v>1449</v>
      </c>
      <c r="AB25" s="24">
        <v>1503</v>
      </c>
      <c r="AC25" s="24">
        <v>1503</v>
      </c>
      <c r="AD25" s="24">
        <v>1489</v>
      </c>
      <c r="AE25" s="24">
        <v>1511</v>
      </c>
      <c r="AF25" s="24">
        <v>1465</v>
      </c>
      <c r="AG25" s="24">
        <v>1428</v>
      </c>
      <c r="AH25" s="24">
        <v>1413</v>
      </c>
      <c r="AI25" s="24">
        <v>1445</v>
      </c>
      <c r="AJ25" s="24">
        <v>1407</v>
      </c>
      <c r="AK25" s="24">
        <v>1432</v>
      </c>
      <c r="AL25" s="24">
        <v>1333</v>
      </c>
      <c r="AM25" s="24">
        <v>1426</v>
      </c>
      <c r="AN25" s="24">
        <v>1478</v>
      </c>
      <c r="AO25" s="24">
        <v>1390</v>
      </c>
      <c r="AP25" s="24">
        <v>1227</v>
      </c>
      <c r="AQ25" s="24">
        <v>1194</v>
      </c>
      <c r="AR25" s="24">
        <v>1236</v>
      </c>
      <c r="AS25" s="24">
        <v>1238</v>
      </c>
      <c r="AT25" s="24">
        <v>1163</v>
      </c>
      <c r="AU25" s="24">
        <v>1207</v>
      </c>
      <c r="AV25" s="24">
        <v>1100</v>
      </c>
      <c r="AW25" s="24">
        <v>1095</v>
      </c>
      <c r="AX25" s="18">
        <v>1155</v>
      </c>
      <c r="AY25" s="18">
        <v>1097</v>
      </c>
      <c r="AZ25" s="18">
        <v>1070</v>
      </c>
      <c r="BA25" s="18">
        <v>1111</v>
      </c>
      <c r="BB25" s="18">
        <v>1132</v>
      </c>
    </row>
    <row r="26" spans="1:54" x14ac:dyDescent="0.15">
      <c r="A26" s="34" t="s">
        <v>37</v>
      </c>
      <c r="B26" s="41">
        <v>1651</v>
      </c>
      <c r="C26" s="24">
        <v>1459</v>
      </c>
      <c r="D26" s="24">
        <v>1249</v>
      </c>
      <c r="E26" s="24">
        <v>1259</v>
      </c>
      <c r="F26" s="24">
        <v>1234</v>
      </c>
      <c r="G26" s="24">
        <v>1292</v>
      </c>
      <c r="H26" s="24">
        <v>1140</v>
      </c>
      <c r="I26" s="24">
        <v>1127</v>
      </c>
      <c r="J26" s="24">
        <v>1179</v>
      </c>
      <c r="K26" s="24">
        <v>1113</v>
      </c>
      <c r="L26" s="24">
        <v>1149</v>
      </c>
      <c r="M26" s="24">
        <v>1098</v>
      </c>
      <c r="N26" s="24">
        <v>1171</v>
      </c>
      <c r="O26" s="24">
        <v>1174</v>
      </c>
      <c r="P26" s="24">
        <v>1133</v>
      </c>
      <c r="Q26" s="24">
        <v>1026</v>
      </c>
      <c r="R26" s="24">
        <v>1269</v>
      </c>
      <c r="S26" s="24">
        <v>927</v>
      </c>
      <c r="T26" s="24">
        <v>1195</v>
      </c>
      <c r="U26" s="24">
        <v>1127</v>
      </c>
      <c r="V26" s="24">
        <v>1135</v>
      </c>
      <c r="W26" s="24">
        <v>1120</v>
      </c>
      <c r="X26" s="24">
        <v>1125</v>
      </c>
      <c r="Y26" s="24">
        <v>1257</v>
      </c>
      <c r="Z26" s="24">
        <v>1118</v>
      </c>
      <c r="AA26" s="24">
        <v>1155</v>
      </c>
      <c r="AB26" s="24">
        <v>1125</v>
      </c>
      <c r="AC26" s="24">
        <v>1062</v>
      </c>
      <c r="AD26" s="24">
        <v>1083</v>
      </c>
      <c r="AE26" s="24">
        <v>959</v>
      </c>
      <c r="AF26" s="24">
        <v>1015</v>
      </c>
      <c r="AG26" s="24">
        <v>1119</v>
      </c>
      <c r="AH26" s="24">
        <v>982</v>
      </c>
      <c r="AI26" s="24">
        <v>1050</v>
      </c>
      <c r="AJ26" s="24">
        <v>1001</v>
      </c>
      <c r="AK26" s="24">
        <v>1018</v>
      </c>
      <c r="AL26" s="24">
        <v>1146</v>
      </c>
      <c r="AM26" s="24">
        <v>1059</v>
      </c>
      <c r="AN26" s="24">
        <v>1164</v>
      </c>
      <c r="AO26" s="24">
        <v>1081</v>
      </c>
      <c r="AP26" s="24">
        <v>952</v>
      </c>
      <c r="AQ26" s="24">
        <v>941</v>
      </c>
      <c r="AR26" s="24">
        <v>907</v>
      </c>
      <c r="AS26" s="24">
        <v>1031</v>
      </c>
      <c r="AT26" s="24">
        <v>948</v>
      </c>
      <c r="AU26" s="24">
        <v>853</v>
      </c>
      <c r="AV26" s="24">
        <v>919</v>
      </c>
      <c r="AW26" s="24">
        <v>932</v>
      </c>
      <c r="AX26" s="18">
        <v>918</v>
      </c>
      <c r="AY26" s="18">
        <v>878</v>
      </c>
      <c r="AZ26" s="18">
        <v>821</v>
      </c>
      <c r="BA26" s="18">
        <v>852</v>
      </c>
      <c r="BB26" s="18">
        <v>881</v>
      </c>
    </row>
    <row r="27" spans="1:54" x14ac:dyDescent="0.15">
      <c r="A27" s="34" t="s">
        <v>38</v>
      </c>
      <c r="B27" s="41">
        <v>12864</v>
      </c>
      <c r="C27" s="24">
        <v>13214</v>
      </c>
      <c r="D27" s="24">
        <v>12630</v>
      </c>
      <c r="E27" s="24">
        <v>12516</v>
      </c>
      <c r="F27" s="24">
        <v>12836</v>
      </c>
      <c r="G27" s="24">
        <v>11852</v>
      </c>
      <c r="H27" s="24">
        <v>11075</v>
      </c>
      <c r="I27" s="24">
        <v>11284</v>
      </c>
      <c r="J27" s="24">
        <v>10762</v>
      </c>
      <c r="K27" s="24">
        <v>12157</v>
      </c>
      <c r="L27" s="24">
        <v>13412</v>
      </c>
      <c r="M27" s="24">
        <v>12926</v>
      </c>
      <c r="N27" s="24">
        <v>12973</v>
      </c>
      <c r="O27" s="24">
        <v>12051</v>
      </c>
      <c r="P27" s="24">
        <v>10904</v>
      </c>
      <c r="Q27" s="24">
        <v>11186</v>
      </c>
      <c r="R27" s="24">
        <v>11224</v>
      </c>
      <c r="S27" s="24">
        <v>10931</v>
      </c>
      <c r="T27" s="24">
        <v>10742</v>
      </c>
      <c r="U27" s="24">
        <v>10897</v>
      </c>
      <c r="V27" s="24">
        <v>10746</v>
      </c>
      <c r="W27" s="24">
        <v>10624</v>
      </c>
      <c r="X27" s="24">
        <v>10314</v>
      </c>
      <c r="Y27" s="24">
        <v>10529</v>
      </c>
      <c r="Z27" s="24">
        <v>11179</v>
      </c>
      <c r="AA27" s="24">
        <v>10174</v>
      </c>
      <c r="AB27" s="24">
        <v>9779</v>
      </c>
      <c r="AC27" s="24">
        <v>9501</v>
      </c>
      <c r="AD27" s="24">
        <v>9251</v>
      </c>
      <c r="AE27" s="24">
        <v>8915</v>
      </c>
      <c r="AF27" s="24">
        <v>8825</v>
      </c>
      <c r="AG27" s="24">
        <v>8642</v>
      </c>
      <c r="AH27" s="24">
        <v>8097</v>
      </c>
      <c r="AI27" s="24">
        <v>8003</v>
      </c>
      <c r="AJ27" s="24">
        <v>8098</v>
      </c>
      <c r="AK27" s="24">
        <v>7648</v>
      </c>
      <c r="AL27" s="24">
        <v>7667</v>
      </c>
      <c r="AM27" s="24">
        <v>7723</v>
      </c>
      <c r="AN27" s="24">
        <v>8119</v>
      </c>
      <c r="AO27" s="24">
        <v>7938</v>
      </c>
      <c r="AP27" s="24">
        <v>7270</v>
      </c>
      <c r="AQ27" s="24">
        <v>7158</v>
      </c>
      <c r="AR27" s="24">
        <v>7056</v>
      </c>
      <c r="AS27" s="24">
        <v>7277</v>
      </c>
      <c r="AT27" s="24">
        <v>7068</v>
      </c>
      <c r="AU27" s="24">
        <v>7059</v>
      </c>
      <c r="AV27" s="24">
        <v>6731</v>
      </c>
      <c r="AW27" s="24">
        <v>6948</v>
      </c>
      <c r="AX27" s="18">
        <v>7273</v>
      </c>
      <c r="AY27" s="18">
        <v>7383</v>
      </c>
      <c r="AZ27" s="18">
        <v>7430</v>
      </c>
      <c r="BA27" s="18">
        <v>7320</v>
      </c>
      <c r="BB27" s="18">
        <v>7345</v>
      </c>
    </row>
    <row r="28" spans="1:54" x14ac:dyDescent="0.15">
      <c r="A28" s="34" t="s">
        <v>41</v>
      </c>
      <c r="B28" s="41" t="s">
        <v>39</v>
      </c>
      <c r="C28" s="24" t="s">
        <v>39</v>
      </c>
      <c r="D28" s="24" t="s">
        <v>39</v>
      </c>
      <c r="E28" s="24" t="s">
        <v>39</v>
      </c>
      <c r="F28" s="24" t="s">
        <v>39</v>
      </c>
      <c r="G28" s="24" t="s">
        <v>39</v>
      </c>
      <c r="H28" s="24" t="s">
        <v>39</v>
      </c>
      <c r="I28" s="24" t="s">
        <v>39</v>
      </c>
      <c r="J28" s="24" t="s">
        <v>39</v>
      </c>
      <c r="K28" s="24" t="s">
        <v>39</v>
      </c>
      <c r="L28" s="24" t="s">
        <v>39</v>
      </c>
      <c r="M28" s="24" t="s">
        <v>39</v>
      </c>
      <c r="N28" s="24" t="s">
        <v>39</v>
      </c>
      <c r="O28" s="24" t="s">
        <v>39</v>
      </c>
      <c r="P28" s="24" t="s">
        <v>39</v>
      </c>
      <c r="Q28" s="24" t="s">
        <v>39</v>
      </c>
      <c r="R28" s="24" t="s">
        <v>39</v>
      </c>
      <c r="S28" s="24" t="s">
        <v>39</v>
      </c>
      <c r="T28" s="24" t="s">
        <v>39</v>
      </c>
      <c r="U28" s="24" t="s">
        <v>39</v>
      </c>
      <c r="V28" s="24" t="s">
        <v>39</v>
      </c>
      <c r="W28" s="24" t="s">
        <v>39</v>
      </c>
      <c r="X28" s="24" t="s">
        <v>39</v>
      </c>
      <c r="Y28" s="24" t="s">
        <v>39</v>
      </c>
      <c r="Z28" s="24" t="s">
        <v>39</v>
      </c>
      <c r="AA28" s="24" t="s">
        <v>39</v>
      </c>
      <c r="AB28" s="24" t="s">
        <v>39</v>
      </c>
      <c r="AC28" s="24" t="s">
        <v>39</v>
      </c>
      <c r="AD28" s="24" t="s">
        <v>39</v>
      </c>
      <c r="AE28" s="24" t="s">
        <v>39</v>
      </c>
      <c r="AF28" s="24" t="s">
        <v>39</v>
      </c>
      <c r="AG28" s="24" t="s">
        <v>40</v>
      </c>
      <c r="AH28" s="24" t="s">
        <v>39</v>
      </c>
      <c r="AI28" s="24" t="s">
        <v>39</v>
      </c>
      <c r="AJ28" s="24" t="s">
        <v>39</v>
      </c>
      <c r="AK28" s="24" t="s">
        <v>39</v>
      </c>
      <c r="AL28" s="24" t="s">
        <v>39</v>
      </c>
      <c r="AM28" s="24" t="s">
        <v>39</v>
      </c>
      <c r="AN28" s="24" t="s">
        <v>39</v>
      </c>
      <c r="AO28" s="24" t="s">
        <v>39</v>
      </c>
      <c r="AP28" s="24" t="s">
        <v>39</v>
      </c>
      <c r="AQ28" s="24" t="s">
        <v>39</v>
      </c>
      <c r="AR28" s="24" t="s">
        <v>40</v>
      </c>
      <c r="AS28" s="24" t="s">
        <v>40</v>
      </c>
      <c r="AT28" s="24" t="s">
        <v>40</v>
      </c>
      <c r="AU28" s="24" t="s">
        <v>40</v>
      </c>
      <c r="AV28" s="24" t="s">
        <v>40</v>
      </c>
      <c r="AW28" s="24" t="s">
        <v>40</v>
      </c>
      <c r="AX28" s="18" t="s">
        <v>40</v>
      </c>
      <c r="AY28" s="18" t="s">
        <v>40</v>
      </c>
      <c r="AZ28" s="18" t="s">
        <v>40</v>
      </c>
      <c r="BA28" s="18" t="s">
        <v>40</v>
      </c>
      <c r="BB28" s="18" t="s">
        <v>40</v>
      </c>
    </row>
    <row r="29" spans="1:54" x14ac:dyDescent="0.15">
      <c r="A29" s="34" t="s">
        <v>42</v>
      </c>
      <c r="B29" s="41">
        <v>575</v>
      </c>
      <c r="C29" s="24">
        <v>613</v>
      </c>
      <c r="D29" s="24">
        <v>516</v>
      </c>
      <c r="E29" s="24">
        <v>597</v>
      </c>
      <c r="F29" s="24">
        <v>559</v>
      </c>
      <c r="G29" s="24">
        <v>492</v>
      </c>
      <c r="H29" s="24">
        <v>508</v>
      </c>
      <c r="I29" s="24">
        <v>508</v>
      </c>
      <c r="J29" s="24">
        <v>626</v>
      </c>
      <c r="K29" s="24">
        <v>501</v>
      </c>
      <c r="L29" s="24">
        <v>610</v>
      </c>
      <c r="M29" s="24">
        <v>555</v>
      </c>
      <c r="N29" s="24">
        <v>589</v>
      </c>
      <c r="O29" s="24">
        <v>535</v>
      </c>
      <c r="P29" s="24">
        <v>559</v>
      </c>
      <c r="Q29" s="24">
        <v>484</v>
      </c>
      <c r="R29" s="24">
        <v>547</v>
      </c>
      <c r="S29" s="24">
        <v>573</v>
      </c>
      <c r="T29" s="24">
        <v>557</v>
      </c>
      <c r="U29" s="24">
        <v>588</v>
      </c>
      <c r="V29" s="24">
        <v>612</v>
      </c>
      <c r="W29" s="24">
        <v>652</v>
      </c>
      <c r="X29" s="24">
        <v>595</v>
      </c>
      <c r="Y29" s="24">
        <v>556</v>
      </c>
      <c r="Z29" s="24">
        <v>635</v>
      </c>
      <c r="AA29" s="24">
        <v>646</v>
      </c>
      <c r="AB29" s="24">
        <v>655</v>
      </c>
      <c r="AC29" s="24">
        <v>681</v>
      </c>
      <c r="AD29" s="24">
        <v>724</v>
      </c>
      <c r="AE29" s="24">
        <v>647</v>
      </c>
      <c r="AF29" s="24">
        <v>659</v>
      </c>
      <c r="AG29" s="24">
        <v>739</v>
      </c>
      <c r="AH29" s="24">
        <v>705</v>
      </c>
      <c r="AI29" s="24">
        <v>807</v>
      </c>
      <c r="AJ29" s="24">
        <v>792</v>
      </c>
      <c r="AK29" s="24">
        <v>804</v>
      </c>
      <c r="AL29" s="24">
        <v>821</v>
      </c>
      <c r="AM29" s="24">
        <v>712</v>
      </c>
      <c r="AN29" s="24">
        <v>729</v>
      </c>
      <c r="AO29" s="24">
        <v>714</v>
      </c>
      <c r="AP29" s="24">
        <v>698</v>
      </c>
      <c r="AQ29" s="24">
        <v>659</v>
      </c>
      <c r="AR29" s="24">
        <v>738</v>
      </c>
      <c r="AS29" s="24">
        <v>718</v>
      </c>
      <c r="AT29" s="24">
        <v>693</v>
      </c>
      <c r="AU29" s="24">
        <v>716</v>
      </c>
      <c r="AV29" s="24">
        <v>652</v>
      </c>
      <c r="AW29" s="24">
        <v>681</v>
      </c>
      <c r="AX29" s="18">
        <v>662</v>
      </c>
      <c r="AY29" s="18">
        <v>674</v>
      </c>
      <c r="AZ29" s="18">
        <v>621</v>
      </c>
      <c r="BA29" s="18">
        <v>680</v>
      </c>
      <c r="BB29" s="18">
        <v>664</v>
      </c>
    </row>
    <row r="30" spans="1:54" x14ac:dyDescent="0.15">
      <c r="A30" s="104" t="s">
        <v>43</v>
      </c>
      <c r="B30" s="41">
        <v>1308</v>
      </c>
      <c r="C30" s="24">
        <v>1271</v>
      </c>
      <c r="D30" s="24">
        <v>1332</v>
      </c>
      <c r="E30" s="24">
        <v>1353</v>
      </c>
      <c r="F30" s="24">
        <v>1361</v>
      </c>
      <c r="G30" s="24">
        <v>1632</v>
      </c>
      <c r="H30" s="24">
        <v>1193</v>
      </c>
      <c r="I30" s="24">
        <v>1177</v>
      </c>
      <c r="J30" s="24">
        <v>1206</v>
      </c>
      <c r="K30" s="24">
        <v>1287</v>
      </c>
      <c r="L30" s="24">
        <v>1228</v>
      </c>
      <c r="M30" s="24">
        <v>1292</v>
      </c>
      <c r="N30" s="24">
        <v>1327</v>
      </c>
      <c r="O30" s="24">
        <v>1138</v>
      </c>
      <c r="P30" s="24">
        <v>1154</v>
      </c>
      <c r="Q30" s="24">
        <v>1258</v>
      </c>
      <c r="R30" s="24">
        <v>1197</v>
      </c>
      <c r="S30" s="24">
        <v>1221</v>
      </c>
      <c r="T30" s="24">
        <v>1187</v>
      </c>
      <c r="U30" s="24">
        <v>1281</v>
      </c>
      <c r="V30" s="24">
        <v>1390</v>
      </c>
      <c r="W30" s="24">
        <v>1435</v>
      </c>
      <c r="X30" s="24">
        <v>1315</v>
      </c>
      <c r="Y30" s="24">
        <v>1269</v>
      </c>
      <c r="Z30" s="24">
        <v>1350</v>
      </c>
      <c r="AA30" s="24">
        <v>1363</v>
      </c>
      <c r="AB30" s="24">
        <v>1231</v>
      </c>
      <c r="AC30" s="24">
        <v>1201</v>
      </c>
      <c r="AD30" s="24">
        <v>1217</v>
      </c>
      <c r="AE30" s="24">
        <v>1229</v>
      </c>
      <c r="AF30" s="24">
        <v>1173</v>
      </c>
      <c r="AG30" s="24">
        <v>1156</v>
      </c>
      <c r="AH30" s="24">
        <v>1176</v>
      </c>
      <c r="AI30" s="24">
        <v>1165</v>
      </c>
      <c r="AJ30" s="24">
        <v>1238</v>
      </c>
      <c r="AK30" s="24">
        <v>1070</v>
      </c>
      <c r="AL30" s="24">
        <v>1008</v>
      </c>
      <c r="AM30" s="24">
        <v>953</v>
      </c>
      <c r="AN30" s="24">
        <v>1064</v>
      </c>
      <c r="AO30" s="24">
        <v>962</v>
      </c>
      <c r="AP30" s="24">
        <v>887</v>
      </c>
      <c r="AQ30" s="24">
        <v>767</v>
      </c>
      <c r="AR30" s="24">
        <v>775</v>
      </c>
      <c r="AS30" s="24">
        <v>798</v>
      </c>
      <c r="AT30" s="24">
        <v>814</v>
      </c>
      <c r="AU30" s="24">
        <v>816</v>
      </c>
      <c r="AV30" s="24">
        <v>727</v>
      </c>
      <c r="AW30" s="24">
        <v>746</v>
      </c>
      <c r="AX30" s="18">
        <v>826</v>
      </c>
      <c r="AY30" s="18">
        <v>735</v>
      </c>
      <c r="AZ30" s="18">
        <v>787</v>
      </c>
      <c r="BA30" s="18">
        <v>735</v>
      </c>
      <c r="BB30" s="18">
        <v>691</v>
      </c>
    </row>
    <row r="31" spans="1:54" x14ac:dyDescent="0.15">
      <c r="A31" s="104" t="s">
        <v>44</v>
      </c>
      <c r="B31" s="41">
        <v>5940</v>
      </c>
      <c r="C31" s="24">
        <v>6225</v>
      </c>
      <c r="D31" s="24">
        <v>6130</v>
      </c>
      <c r="E31" s="24">
        <v>6675</v>
      </c>
      <c r="F31" s="24">
        <v>6542</v>
      </c>
      <c r="G31" s="24">
        <v>5863</v>
      </c>
      <c r="H31" s="24">
        <v>6106</v>
      </c>
      <c r="I31" s="24">
        <v>5796</v>
      </c>
      <c r="J31" s="24">
        <v>6007</v>
      </c>
      <c r="K31" s="24">
        <v>6483</v>
      </c>
      <c r="L31" s="24">
        <v>7127</v>
      </c>
      <c r="M31" s="24">
        <v>7539</v>
      </c>
      <c r="N31" s="24">
        <v>7158</v>
      </c>
      <c r="O31" s="24">
        <v>6248</v>
      </c>
      <c r="P31" s="24">
        <v>5820</v>
      </c>
      <c r="Q31" s="24">
        <v>5711</v>
      </c>
      <c r="R31" s="24">
        <v>5496</v>
      </c>
      <c r="S31" s="24">
        <v>5779</v>
      </c>
      <c r="T31" s="24">
        <v>6364</v>
      </c>
      <c r="U31" s="24">
        <v>7598</v>
      </c>
      <c r="V31" s="24">
        <v>9073</v>
      </c>
      <c r="W31" s="24">
        <v>7717</v>
      </c>
      <c r="X31" s="24">
        <v>6324</v>
      </c>
      <c r="Y31" s="24">
        <v>6173</v>
      </c>
      <c r="Z31" s="24">
        <v>6615</v>
      </c>
      <c r="AA31" s="24">
        <v>5721</v>
      </c>
      <c r="AB31" s="24">
        <v>5705</v>
      </c>
      <c r="AC31" s="24">
        <v>5236</v>
      </c>
      <c r="AD31" s="24">
        <v>5095</v>
      </c>
      <c r="AE31" s="24">
        <v>4676</v>
      </c>
      <c r="AF31" s="24">
        <v>4875</v>
      </c>
      <c r="AG31" s="24">
        <v>4403</v>
      </c>
      <c r="AH31" s="24">
        <v>4312</v>
      </c>
      <c r="AI31" s="24">
        <v>4147</v>
      </c>
      <c r="AJ31" s="24">
        <v>3777</v>
      </c>
      <c r="AK31" s="24">
        <v>3489</v>
      </c>
      <c r="AL31" s="24">
        <v>3736</v>
      </c>
      <c r="AM31" s="24">
        <v>3607</v>
      </c>
      <c r="AN31" s="24">
        <v>3318</v>
      </c>
      <c r="AO31" s="24">
        <v>3067</v>
      </c>
      <c r="AP31" s="24">
        <v>3014</v>
      </c>
      <c r="AQ31" s="24">
        <v>2973</v>
      </c>
      <c r="AR31" s="24">
        <v>2818</v>
      </c>
      <c r="AS31" s="24">
        <v>2809</v>
      </c>
      <c r="AT31" s="24">
        <v>2607</v>
      </c>
      <c r="AU31" s="24">
        <v>2649</v>
      </c>
      <c r="AV31" s="24">
        <v>2628</v>
      </c>
      <c r="AW31" s="24">
        <v>2617</v>
      </c>
      <c r="AX31" s="18">
        <v>2592</v>
      </c>
      <c r="AY31" s="18">
        <v>2477</v>
      </c>
      <c r="AZ31" s="18">
        <v>2306</v>
      </c>
      <c r="BA31" s="18">
        <v>2464</v>
      </c>
      <c r="BB31" s="18">
        <v>2366</v>
      </c>
    </row>
    <row r="32" spans="1:54" x14ac:dyDescent="0.15">
      <c r="A32" s="104" t="s">
        <v>45</v>
      </c>
      <c r="B32" s="41">
        <v>2020</v>
      </c>
      <c r="C32" s="24">
        <v>1965</v>
      </c>
      <c r="D32" s="24">
        <v>2043</v>
      </c>
      <c r="E32" s="24">
        <v>2129</v>
      </c>
      <c r="F32" s="24">
        <v>1983</v>
      </c>
      <c r="G32" s="24">
        <v>1795</v>
      </c>
      <c r="H32" s="24">
        <v>1586</v>
      </c>
      <c r="I32" s="24">
        <v>1696</v>
      </c>
      <c r="J32" s="24">
        <v>1695</v>
      </c>
      <c r="K32" s="24">
        <v>1686</v>
      </c>
      <c r="L32" s="24">
        <v>1872</v>
      </c>
      <c r="M32" s="24">
        <v>1840</v>
      </c>
      <c r="N32" s="24">
        <v>1758</v>
      </c>
      <c r="O32" s="24">
        <v>1441</v>
      </c>
      <c r="P32" s="24">
        <v>1316</v>
      </c>
      <c r="Q32" s="24">
        <v>1413</v>
      </c>
      <c r="R32" s="24">
        <v>1393</v>
      </c>
      <c r="S32" s="24">
        <v>1437</v>
      </c>
      <c r="T32" s="24">
        <v>1506</v>
      </c>
      <c r="U32" s="24">
        <v>1601</v>
      </c>
      <c r="V32" s="24">
        <v>1718</v>
      </c>
      <c r="W32" s="24">
        <v>1664</v>
      </c>
      <c r="X32" s="24">
        <v>1547</v>
      </c>
      <c r="Y32" s="24">
        <v>1635</v>
      </c>
      <c r="Z32" s="24">
        <v>1666</v>
      </c>
      <c r="AA32" s="24">
        <v>1953</v>
      </c>
      <c r="AB32" s="24">
        <v>1758</v>
      </c>
      <c r="AC32" s="24">
        <v>1702</v>
      </c>
      <c r="AD32" s="24">
        <v>1787</v>
      </c>
      <c r="AE32" s="24">
        <v>1490</v>
      </c>
      <c r="AF32" s="24">
        <v>1386</v>
      </c>
      <c r="AG32" s="24">
        <v>1341</v>
      </c>
      <c r="AH32" s="24">
        <v>1450</v>
      </c>
      <c r="AI32" s="24">
        <v>1337</v>
      </c>
      <c r="AJ32" s="24">
        <v>1302</v>
      </c>
      <c r="AK32" s="24">
        <v>1239</v>
      </c>
      <c r="AL32" s="24">
        <v>1245</v>
      </c>
      <c r="AM32" s="24">
        <v>1544</v>
      </c>
      <c r="AN32" s="24">
        <v>1270</v>
      </c>
      <c r="AO32" s="24">
        <v>1170</v>
      </c>
      <c r="AP32" s="24">
        <v>1077</v>
      </c>
      <c r="AQ32" s="24">
        <v>1053</v>
      </c>
      <c r="AR32" s="24">
        <v>1016</v>
      </c>
      <c r="AS32" s="24">
        <v>928</v>
      </c>
      <c r="AT32" s="24">
        <v>986</v>
      </c>
      <c r="AU32" s="24">
        <v>1111</v>
      </c>
      <c r="AV32" s="24">
        <v>1179</v>
      </c>
      <c r="AW32" s="24">
        <v>1011</v>
      </c>
      <c r="AX32" s="18">
        <v>1021</v>
      </c>
      <c r="AY32" s="18">
        <v>947</v>
      </c>
      <c r="AZ32" s="18">
        <v>920</v>
      </c>
      <c r="BA32" s="18">
        <v>963</v>
      </c>
      <c r="BB32" s="18">
        <v>914</v>
      </c>
    </row>
    <row r="33" spans="1:54" x14ac:dyDescent="0.15">
      <c r="A33" s="104" t="s">
        <v>46</v>
      </c>
      <c r="B33" s="41">
        <v>1293</v>
      </c>
      <c r="C33" s="24">
        <v>1538</v>
      </c>
      <c r="D33" s="24">
        <v>1564</v>
      </c>
      <c r="E33" s="24">
        <v>1505</v>
      </c>
      <c r="F33" s="24">
        <v>1584</v>
      </c>
      <c r="G33" s="24">
        <v>1381</v>
      </c>
      <c r="H33" s="24">
        <v>1432</v>
      </c>
      <c r="I33" s="24">
        <v>1508</v>
      </c>
      <c r="J33" s="24">
        <v>1567</v>
      </c>
      <c r="K33" s="24">
        <v>1462</v>
      </c>
      <c r="L33" s="24">
        <v>1799</v>
      </c>
      <c r="M33" s="24">
        <v>1737</v>
      </c>
      <c r="N33" s="24">
        <v>1590</v>
      </c>
      <c r="O33" s="24">
        <v>1670</v>
      </c>
      <c r="P33" s="24">
        <v>1528</v>
      </c>
      <c r="Q33" s="24">
        <v>1614</v>
      </c>
      <c r="R33" s="24">
        <v>1436</v>
      </c>
      <c r="S33" s="24">
        <v>1494</v>
      </c>
      <c r="T33" s="24">
        <v>1540</v>
      </c>
      <c r="U33" s="24">
        <v>1887</v>
      </c>
      <c r="V33" s="24">
        <v>2453</v>
      </c>
      <c r="W33" s="24">
        <v>2784</v>
      </c>
      <c r="X33" s="24">
        <v>2249</v>
      </c>
      <c r="Y33" s="24">
        <v>2000</v>
      </c>
      <c r="Z33" s="24">
        <v>2204</v>
      </c>
      <c r="AA33" s="24">
        <v>2449</v>
      </c>
      <c r="AB33" s="24">
        <v>2032</v>
      </c>
      <c r="AC33" s="24">
        <v>1863</v>
      </c>
      <c r="AD33" s="24">
        <v>1699</v>
      </c>
      <c r="AE33" s="24">
        <v>1605</v>
      </c>
      <c r="AF33" s="24">
        <v>1703</v>
      </c>
      <c r="AG33" s="24">
        <v>1880</v>
      </c>
      <c r="AH33" s="24">
        <v>1523</v>
      </c>
      <c r="AI33" s="24">
        <v>1794</v>
      </c>
      <c r="AJ33" s="24">
        <v>1455</v>
      </c>
      <c r="AK33" s="24">
        <v>1497</v>
      </c>
      <c r="AL33" s="24">
        <v>1445</v>
      </c>
      <c r="AM33" s="24">
        <v>1479</v>
      </c>
      <c r="AN33" s="24">
        <v>1179</v>
      </c>
      <c r="AO33" s="24">
        <v>1152</v>
      </c>
      <c r="AP33" s="24">
        <v>1021</v>
      </c>
      <c r="AQ33" s="24">
        <v>972</v>
      </c>
      <c r="AR33" s="24">
        <v>999</v>
      </c>
      <c r="AS33" s="24">
        <v>878</v>
      </c>
      <c r="AT33" s="24">
        <v>886</v>
      </c>
      <c r="AU33" s="24">
        <v>910</v>
      </c>
      <c r="AV33" s="24">
        <v>905</v>
      </c>
      <c r="AW33" s="24">
        <v>808</v>
      </c>
      <c r="AX33" s="18">
        <v>929</v>
      </c>
      <c r="AY33" s="18">
        <v>846</v>
      </c>
      <c r="AZ33" s="18">
        <v>823</v>
      </c>
      <c r="BA33" s="18">
        <v>737</v>
      </c>
      <c r="BB33" s="18">
        <v>689</v>
      </c>
    </row>
    <row r="34" spans="1:54" x14ac:dyDescent="0.15">
      <c r="A34" s="34" t="s">
        <v>47</v>
      </c>
      <c r="B34" s="41">
        <v>1783</v>
      </c>
      <c r="C34" s="24">
        <v>1455</v>
      </c>
      <c r="D34" s="24">
        <v>1660</v>
      </c>
      <c r="E34" s="24">
        <v>1476</v>
      </c>
      <c r="F34" s="24">
        <v>1425</v>
      </c>
      <c r="G34" s="24">
        <v>1276</v>
      </c>
      <c r="H34" s="24">
        <v>1129</v>
      </c>
      <c r="I34" s="24">
        <v>1202</v>
      </c>
      <c r="J34" s="24">
        <v>1266</v>
      </c>
      <c r="K34" s="24">
        <v>1209</v>
      </c>
      <c r="L34" s="24">
        <v>1210</v>
      </c>
      <c r="M34" s="24">
        <v>1187</v>
      </c>
      <c r="N34" s="24">
        <v>1148</v>
      </c>
      <c r="O34" s="24">
        <v>1080</v>
      </c>
      <c r="P34" s="24">
        <v>985</v>
      </c>
      <c r="Q34" s="24">
        <v>1073</v>
      </c>
      <c r="R34" s="24">
        <v>963</v>
      </c>
      <c r="S34" s="24">
        <v>928</v>
      </c>
      <c r="T34" s="24">
        <v>927</v>
      </c>
      <c r="U34" s="24">
        <v>970</v>
      </c>
      <c r="V34" s="24">
        <v>942</v>
      </c>
      <c r="W34" s="24">
        <v>904</v>
      </c>
      <c r="X34" s="24">
        <v>845</v>
      </c>
      <c r="Y34" s="24">
        <v>860</v>
      </c>
      <c r="Z34" s="24">
        <v>857</v>
      </c>
      <c r="AA34" s="24">
        <v>902</v>
      </c>
      <c r="AB34" s="24">
        <v>921</v>
      </c>
      <c r="AC34" s="24">
        <v>822</v>
      </c>
      <c r="AD34" s="24">
        <v>837</v>
      </c>
      <c r="AE34" s="24">
        <v>757</v>
      </c>
      <c r="AF34" s="24">
        <v>778</v>
      </c>
      <c r="AG34" s="24">
        <v>807</v>
      </c>
      <c r="AH34" s="24">
        <v>734</v>
      </c>
      <c r="AI34" s="24">
        <v>729</v>
      </c>
      <c r="AJ34" s="24">
        <v>767</v>
      </c>
      <c r="AK34" s="24">
        <v>692</v>
      </c>
      <c r="AL34" s="24">
        <v>772</v>
      </c>
      <c r="AM34" s="24">
        <v>746</v>
      </c>
      <c r="AN34" s="24">
        <v>619</v>
      </c>
      <c r="AO34" s="24">
        <v>578</v>
      </c>
      <c r="AP34" s="24">
        <v>501</v>
      </c>
      <c r="AQ34" s="24">
        <v>558</v>
      </c>
      <c r="AR34" s="24">
        <v>486</v>
      </c>
      <c r="AS34" s="24">
        <v>490</v>
      </c>
      <c r="AT34" s="24">
        <v>502</v>
      </c>
      <c r="AU34" s="24">
        <v>537</v>
      </c>
      <c r="AV34" s="24">
        <v>478</v>
      </c>
      <c r="AW34" s="24">
        <v>516</v>
      </c>
      <c r="AX34" s="18">
        <v>447</v>
      </c>
      <c r="AY34" s="18">
        <v>416</v>
      </c>
      <c r="AZ34" s="18">
        <v>390</v>
      </c>
      <c r="BA34" s="18">
        <v>383</v>
      </c>
      <c r="BB34" s="18">
        <v>370</v>
      </c>
    </row>
    <row r="35" spans="1:54" x14ac:dyDescent="0.15">
      <c r="A35" s="34" t="s">
        <v>48</v>
      </c>
      <c r="B35" s="41">
        <v>165</v>
      </c>
      <c r="C35" s="24">
        <v>131</v>
      </c>
      <c r="D35" s="24">
        <v>159</v>
      </c>
      <c r="E35" s="24">
        <v>147</v>
      </c>
      <c r="F35" s="24">
        <v>142</v>
      </c>
      <c r="G35" s="24">
        <v>108</v>
      </c>
      <c r="H35" s="24">
        <v>112</v>
      </c>
      <c r="I35" s="24">
        <v>107</v>
      </c>
      <c r="J35" s="24">
        <v>94</v>
      </c>
      <c r="K35" s="24">
        <v>87</v>
      </c>
      <c r="L35" s="24">
        <v>121</v>
      </c>
      <c r="M35" s="24">
        <v>131</v>
      </c>
      <c r="N35" s="24">
        <v>113</v>
      </c>
      <c r="O35" s="24">
        <v>96</v>
      </c>
      <c r="P35" s="24">
        <v>102</v>
      </c>
      <c r="Q35" s="24">
        <v>83</v>
      </c>
      <c r="R35" s="24">
        <v>103</v>
      </c>
      <c r="S35" s="24">
        <v>111</v>
      </c>
      <c r="T35" s="24">
        <v>95</v>
      </c>
      <c r="U35" s="24">
        <v>83</v>
      </c>
      <c r="V35" s="24">
        <v>88</v>
      </c>
      <c r="W35" s="24">
        <v>82</v>
      </c>
      <c r="X35" s="24">
        <v>82</v>
      </c>
      <c r="Y35" s="24">
        <v>76</v>
      </c>
      <c r="Z35" s="24">
        <v>74</v>
      </c>
      <c r="AA35" s="24">
        <v>97</v>
      </c>
      <c r="AB35" s="24">
        <v>76</v>
      </c>
      <c r="AC35" s="24">
        <v>89</v>
      </c>
      <c r="AD35" s="24">
        <v>85</v>
      </c>
      <c r="AE35" s="24">
        <v>73</v>
      </c>
      <c r="AF35" s="24">
        <v>89</v>
      </c>
      <c r="AG35" s="24">
        <v>70</v>
      </c>
      <c r="AH35" s="24">
        <v>86</v>
      </c>
      <c r="AI35" s="24">
        <v>73</v>
      </c>
      <c r="AJ35" s="24">
        <v>82</v>
      </c>
      <c r="AK35" s="24">
        <v>101</v>
      </c>
      <c r="AL35" s="24">
        <v>133</v>
      </c>
      <c r="AM35" s="24">
        <v>148</v>
      </c>
      <c r="AN35" s="24">
        <v>126</v>
      </c>
      <c r="AO35" s="24">
        <v>88</v>
      </c>
      <c r="AP35" s="24">
        <v>69</v>
      </c>
      <c r="AQ35" s="24">
        <v>73</v>
      </c>
      <c r="AR35" s="24">
        <v>80</v>
      </c>
      <c r="AS35" s="24">
        <v>83</v>
      </c>
      <c r="AT35" s="24">
        <v>62</v>
      </c>
      <c r="AU35" s="24">
        <v>88</v>
      </c>
      <c r="AV35" s="24">
        <v>71</v>
      </c>
      <c r="AW35" s="24">
        <v>85</v>
      </c>
      <c r="AX35" s="18">
        <v>79</v>
      </c>
      <c r="AY35" s="18">
        <v>66</v>
      </c>
      <c r="AZ35" s="18">
        <v>58</v>
      </c>
      <c r="BA35" s="18">
        <v>68</v>
      </c>
      <c r="BB35" s="18">
        <v>71</v>
      </c>
    </row>
    <row r="36" spans="1:54" x14ac:dyDescent="0.15">
      <c r="A36" s="34" t="s">
        <v>49</v>
      </c>
      <c r="B36" s="41">
        <v>205</v>
      </c>
      <c r="C36" s="24">
        <v>196</v>
      </c>
      <c r="D36" s="24">
        <v>165</v>
      </c>
      <c r="E36" s="24">
        <v>147</v>
      </c>
      <c r="F36" s="24">
        <v>164</v>
      </c>
      <c r="G36" s="24">
        <v>174</v>
      </c>
      <c r="H36" s="24">
        <v>136</v>
      </c>
      <c r="I36" s="24">
        <v>131</v>
      </c>
      <c r="J36" s="24">
        <v>112</v>
      </c>
      <c r="K36" s="24">
        <v>97</v>
      </c>
      <c r="L36" s="24">
        <v>94</v>
      </c>
      <c r="M36" s="24">
        <v>109</v>
      </c>
      <c r="N36" s="24">
        <v>87</v>
      </c>
      <c r="O36" s="24">
        <v>110</v>
      </c>
      <c r="P36" s="24">
        <v>102</v>
      </c>
      <c r="Q36" s="24">
        <v>103</v>
      </c>
      <c r="R36" s="24">
        <v>101</v>
      </c>
      <c r="S36" s="24">
        <v>92</v>
      </c>
      <c r="T36" s="24">
        <v>89</v>
      </c>
      <c r="U36" s="24">
        <v>97</v>
      </c>
      <c r="V36" s="24">
        <v>114</v>
      </c>
      <c r="W36" s="24">
        <v>123</v>
      </c>
      <c r="X36" s="24">
        <v>124</v>
      </c>
      <c r="Y36" s="24">
        <v>96</v>
      </c>
      <c r="Z36" s="24">
        <v>99</v>
      </c>
      <c r="AA36" s="24">
        <v>80</v>
      </c>
      <c r="AB36" s="24">
        <v>82</v>
      </c>
      <c r="AC36" s="24">
        <v>88</v>
      </c>
      <c r="AD36" s="24">
        <v>101</v>
      </c>
      <c r="AE36" s="24">
        <v>72</v>
      </c>
      <c r="AF36" s="24">
        <v>73</v>
      </c>
      <c r="AG36" s="24">
        <v>65</v>
      </c>
      <c r="AH36" s="24">
        <v>94</v>
      </c>
      <c r="AI36" s="24">
        <v>57</v>
      </c>
      <c r="AJ36" s="24">
        <v>95</v>
      </c>
      <c r="AK36" s="24">
        <v>77</v>
      </c>
      <c r="AL36" s="24">
        <v>75</v>
      </c>
      <c r="AM36" s="24">
        <v>103</v>
      </c>
      <c r="AN36" s="24">
        <v>67</v>
      </c>
      <c r="AO36" s="24">
        <v>86</v>
      </c>
      <c r="AP36" s="24">
        <v>68</v>
      </c>
      <c r="AQ36" s="24">
        <v>67</v>
      </c>
      <c r="AR36" s="24">
        <v>73</v>
      </c>
      <c r="AS36" s="24">
        <v>72</v>
      </c>
      <c r="AT36" s="24">
        <v>72</v>
      </c>
      <c r="AU36" s="24">
        <v>75</v>
      </c>
      <c r="AV36" s="24">
        <v>78</v>
      </c>
      <c r="AW36" s="24">
        <v>73</v>
      </c>
      <c r="AX36" s="18">
        <v>61</v>
      </c>
      <c r="AY36" s="18">
        <v>71</v>
      </c>
      <c r="AZ36" s="18">
        <v>49</v>
      </c>
      <c r="BA36" s="18">
        <v>75</v>
      </c>
      <c r="BB36" s="18">
        <v>65</v>
      </c>
    </row>
    <row r="37" spans="1:54" x14ac:dyDescent="0.15">
      <c r="A37" s="34" t="s">
        <v>50</v>
      </c>
      <c r="B37" s="41">
        <v>276</v>
      </c>
      <c r="C37" s="24">
        <v>364</v>
      </c>
      <c r="D37" s="24">
        <v>347</v>
      </c>
      <c r="E37" s="24">
        <v>339</v>
      </c>
      <c r="F37" s="24">
        <v>293</v>
      </c>
      <c r="G37" s="24">
        <v>277</v>
      </c>
      <c r="H37" s="24">
        <v>228</v>
      </c>
      <c r="I37" s="24">
        <v>261</v>
      </c>
      <c r="J37" s="24">
        <v>275</v>
      </c>
      <c r="K37" s="24">
        <v>280</v>
      </c>
      <c r="L37" s="24">
        <v>279</v>
      </c>
      <c r="M37" s="24">
        <v>286</v>
      </c>
      <c r="N37" s="24">
        <v>310</v>
      </c>
      <c r="O37" s="24">
        <v>255</v>
      </c>
      <c r="P37" s="24">
        <v>256</v>
      </c>
      <c r="Q37" s="24">
        <v>309</v>
      </c>
      <c r="R37" s="24">
        <v>290</v>
      </c>
      <c r="S37" s="24">
        <v>329</v>
      </c>
      <c r="T37" s="24">
        <v>309</v>
      </c>
      <c r="U37" s="24">
        <v>257</v>
      </c>
      <c r="V37" s="24">
        <v>271</v>
      </c>
      <c r="W37" s="24">
        <v>285</v>
      </c>
      <c r="X37" s="24">
        <v>239</v>
      </c>
      <c r="Y37" s="24">
        <v>271</v>
      </c>
      <c r="Z37" s="24">
        <v>240</v>
      </c>
      <c r="AA37" s="24">
        <v>252</v>
      </c>
      <c r="AB37" s="24">
        <v>247</v>
      </c>
      <c r="AC37" s="24">
        <v>289</v>
      </c>
      <c r="AD37" s="24">
        <v>262</v>
      </c>
      <c r="AE37" s="24">
        <v>297</v>
      </c>
      <c r="AF37" s="24">
        <v>281</v>
      </c>
      <c r="AG37" s="24">
        <v>291</v>
      </c>
      <c r="AH37" s="24">
        <v>317</v>
      </c>
      <c r="AI37" s="24">
        <v>282</v>
      </c>
      <c r="AJ37" s="24">
        <v>262</v>
      </c>
      <c r="AK37" s="24">
        <v>262</v>
      </c>
      <c r="AL37" s="24">
        <v>274</v>
      </c>
      <c r="AM37" s="24">
        <v>294</v>
      </c>
      <c r="AN37" s="24">
        <v>258</v>
      </c>
      <c r="AO37" s="24">
        <v>270</v>
      </c>
      <c r="AP37" s="24">
        <v>192</v>
      </c>
      <c r="AQ37" s="24">
        <v>264</v>
      </c>
      <c r="AR37" s="24">
        <v>207</v>
      </c>
      <c r="AS37" s="24">
        <v>233</v>
      </c>
      <c r="AT37" s="24">
        <v>188</v>
      </c>
      <c r="AU37" s="24">
        <v>248</v>
      </c>
      <c r="AV37" s="24">
        <v>209</v>
      </c>
      <c r="AW37" s="24">
        <v>223</v>
      </c>
      <c r="AX37" s="18">
        <v>247</v>
      </c>
      <c r="AY37" s="18">
        <v>251</v>
      </c>
      <c r="AZ37" s="18">
        <v>231</v>
      </c>
      <c r="BA37" s="18">
        <v>201</v>
      </c>
      <c r="BB37" s="18">
        <v>193</v>
      </c>
    </row>
    <row r="38" spans="1:54" x14ac:dyDescent="0.15">
      <c r="A38" s="34" t="s">
        <v>51</v>
      </c>
      <c r="B38" s="41">
        <v>366</v>
      </c>
      <c r="C38" s="24">
        <v>402</v>
      </c>
      <c r="D38" s="24">
        <v>330</v>
      </c>
      <c r="E38" s="24">
        <v>403</v>
      </c>
      <c r="F38" s="24">
        <v>359</v>
      </c>
      <c r="G38" s="24">
        <v>419</v>
      </c>
      <c r="H38" s="24">
        <v>336</v>
      </c>
      <c r="I38" s="24">
        <v>325</v>
      </c>
      <c r="J38" s="24">
        <v>461</v>
      </c>
      <c r="K38" s="24">
        <v>335</v>
      </c>
      <c r="L38" s="24">
        <v>333</v>
      </c>
      <c r="M38" s="24">
        <v>323</v>
      </c>
      <c r="N38" s="24">
        <v>358</v>
      </c>
      <c r="O38" s="24">
        <v>351</v>
      </c>
      <c r="P38" s="24">
        <v>355</v>
      </c>
      <c r="Q38" s="24">
        <v>313</v>
      </c>
      <c r="R38" s="24">
        <v>338</v>
      </c>
      <c r="S38" s="24">
        <v>368</v>
      </c>
      <c r="T38" s="24">
        <v>322</v>
      </c>
      <c r="U38" s="24">
        <v>398</v>
      </c>
      <c r="V38" s="24">
        <v>334</v>
      </c>
      <c r="W38" s="24">
        <v>437</v>
      </c>
      <c r="X38" s="24">
        <v>368</v>
      </c>
      <c r="Y38" s="24">
        <v>389</v>
      </c>
      <c r="Z38" s="24">
        <v>393</v>
      </c>
      <c r="AA38" s="24">
        <v>397</v>
      </c>
      <c r="AB38" s="24">
        <v>322</v>
      </c>
      <c r="AC38" s="24">
        <v>396</v>
      </c>
      <c r="AD38" s="24">
        <v>348</v>
      </c>
      <c r="AE38" s="24">
        <v>330</v>
      </c>
      <c r="AF38" s="24">
        <v>376</v>
      </c>
      <c r="AG38" s="24">
        <v>289</v>
      </c>
      <c r="AH38" s="24">
        <v>337</v>
      </c>
      <c r="AI38" s="24">
        <v>381</v>
      </c>
      <c r="AJ38" s="24">
        <v>363</v>
      </c>
      <c r="AK38" s="24">
        <v>319</v>
      </c>
      <c r="AL38" s="24">
        <v>732</v>
      </c>
      <c r="AM38" s="24">
        <v>620</v>
      </c>
      <c r="AN38" s="24">
        <v>378</v>
      </c>
      <c r="AO38" s="24">
        <v>371</v>
      </c>
      <c r="AP38" s="24">
        <v>322</v>
      </c>
      <c r="AQ38" s="24">
        <v>314</v>
      </c>
      <c r="AR38" s="24">
        <v>468</v>
      </c>
      <c r="AS38" s="24">
        <v>315</v>
      </c>
      <c r="AT38" s="24">
        <v>347</v>
      </c>
      <c r="AU38" s="24">
        <v>352</v>
      </c>
      <c r="AV38" s="24">
        <v>366</v>
      </c>
      <c r="AW38" s="24">
        <v>368</v>
      </c>
      <c r="AX38" s="18">
        <v>353</v>
      </c>
      <c r="AY38" s="18">
        <v>338</v>
      </c>
      <c r="AZ38" s="18">
        <v>348</v>
      </c>
      <c r="BA38" s="18">
        <v>349</v>
      </c>
      <c r="BB38" s="18">
        <v>315</v>
      </c>
    </row>
    <row r="39" spans="1:54" x14ac:dyDescent="0.15">
      <c r="A39" s="34" t="s">
        <v>52</v>
      </c>
      <c r="B39" s="41">
        <v>653</v>
      </c>
      <c r="C39" s="24">
        <v>402</v>
      </c>
      <c r="D39" s="24">
        <v>525</v>
      </c>
      <c r="E39" s="24">
        <v>467</v>
      </c>
      <c r="F39" s="24">
        <v>395</v>
      </c>
      <c r="G39" s="24">
        <v>314</v>
      </c>
      <c r="H39" s="24">
        <v>256</v>
      </c>
      <c r="I39" s="24">
        <v>237</v>
      </c>
      <c r="J39" s="24">
        <v>283</v>
      </c>
      <c r="K39" s="24">
        <v>286</v>
      </c>
      <c r="L39" s="24">
        <v>295</v>
      </c>
      <c r="M39" s="24">
        <v>319</v>
      </c>
      <c r="N39" s="24">
        <v>269</v>
      </c>
      <c r="O39" s="24">
        <v>288</v>
      </c>
      <c r="P39" s="24">
        <v>255</v>
      </c>
      <c r="Q39" s="24">
        <v>241</v>
      </c>
      <c r="R39" s="24">
        <v>322</v>
      </c>
      <c r="S39" s="24">
        <v>303</v>
      </c>
      <c r="T39" s="24">
        <v>239</v>
      </c>
      <c r="U39" s="24">
        <v>371</v>
      </c>
      <c r="V39" s="24">
        <v>321</v>
      </c>
      <c r="W39" s="24">
        <v>332</v>
      </c>
      <c r="X39" s="24">
        <v>261</v>
      </c>
      <c r="Y39" s="24">
        <v>266</v>
      </c>
      <c r="Z39" s="24">
        <v>250</v>
      </c>
      <c r="AA39" s="24">
        <v>227</v>
      </c>
      <c r="AB39" s="24">
        <v>249</v>
      </c>
      <c r="AC39" s="24">
        <v>227</v>
      </c>
      <c r="AD39" s="24">
        <v>284</v>
      </c>
      <c r="AE39" s="24">
        <v>196</v>
      </c>
      <c r="AF39" s="24">
        <v>203</v>
      </c>
      <c r="AG39" s="24">
        <v>181</v>
      </c>
      <c r="AH39" s="24">
        <v>164</v>
      </c>
      <c r="AI39" s="24">
        <v>230</v>
      </c>
      <c r="AJ39" s="24">
        <v>214</v>
      </c>
      <c r="AK39" s="24">
        <v>242</v>
      </c>
      <c r="AL39" s="24">
        <v>205</v>
      </c>
      <c r="AM39" s="24">
        <v>184</v>
      </c>
      <c r="AN39" s="24">
        <v>210</v>
      </c>
      <c r="AO39" s="24">
        <v>160</v>
      </c>
      <c r="AP39" s="24">
        <v>164</v>
      </c>
      <c r="AQ39" s="24">
        <v>142</v>
      </c>
      <c r="AR39" s="24">
        <v>155</v>
      </c>
      <c r="AS39" s="24">
        <v>169</v>
      </c>
      <c r="AT39" s="24">
        <v>178</v>
      </c>
      <c r="AU39" s="24">
        <v>139</v>
      </c>
      <c r="AV39" s="24">
        <v>130</v>
      </c>
      <c r="AW39" s="24">
        <v>152</v>
      </c>
      <c r="AX39" s="18">
        <v>140</v>
      </c>
      <c r="AY39" s="18">
        <v>211</v>
      </c>
      <c r="AZ39" s="18">
        <v>162</v>
      </c>
      <c r="BA39" s="18">
        <v>125</v>
      </c>
      <c r="BB39" s="18">
        <v>153</v>
      </c>
    </row>
    <row r="40" spans="1:54" x14ac:dyDescent="0.15">
      <c r="A40" s="34" t="s">
        <v>53</v>
      </c>
      <c r="B40" s="41">
        <v>136</v>
      </c>
      <c r="C40" s="24">
        <v>205</v>
      </c>
      <c r="D40" s="24">
        <v>146</v>
      </c>
      <c r="E40" s="24">
        <v>182</v>
      </c>
      <c r="F40" s="24">
        <v>142</v>
      </c>
      <c r="G40" s="24">
        <v>165</v>
      </c>
      <c r="H40" s="24">
        <v>109</v>
      </c>
      <c r="I40" s="24">
        <v>149</v>
      </c>
      <c r="J40" s="24">
        <v>119</v>
      </c>
      <c r="K40" s="24">
        <v>114</v>
      </c>
      <c r="L40" s="24">
        <v>106</v>
      </c>
      <c r="M40" s="24">
        <v>145</v>
      </c>
      <c r="N40" s="24">
        <v>139</v>
      </c>
      <c r="O40" s="24">
        <v>132</v>
      </c>
      <c r="P40" s="24">
        <v>128</v>
      </c>
      <c r="Q40" s="24">
        <v>90</v>
      </c>
      <c r="R40" s="24">
        <v>102</v>
      </c>
      <c r="S40" s="24">
        <v>132</v>
      </c>
      <c r="T40" s="24">
        <v>118</v>
      </c>
      <c r="U40" s="24">
        <v>159</v>
      </c>
      <c r="V40" s="24">
        <v>99</v>
      </c>
      <c r="W40" s="24">
        <v>149</v>
      </c>
      <c r="X40" s="24">
        <v>147</v>
      </c>
      <c r="Y40" s="24">
        <v>165</v>
      </c>
      <c r="Z40" s="24">
        <v>134</v>
      </c>
      <c r="AA40" s="24">
        <v>92</v>
      </c>
      <c r="AB40" s="24">
        <v>114</v>
      </c>
      <c r="AC40" s="24">
        <v>97</v>
      </c>
      <c r="AD40" s="24">
        <v>88</v>
      </c>
      <c r="AE40" s="24">
        <v>111</v>
      </c>
      <c r="AF40" s="24">
        <v>108</v>
      </c>
      <c r="AG40" s="24">
        <v>114</v>
      </c>
      <c r="AH40" s="24">
        <v>86</v>
      </c>
      <c r="AI40" s="24">
        <v>129</v>
      </c>
      <c r="AJ40" s="24">
        <v>87</v>
      </c>
      <c r="AK40" s="24">
        <v>82</v>
      </c>
      <c r="AL40" s="24">
        <v>102</v>
      </c>
      <c r="AM40" s="24">
        <v>113</v>
      </c>
      <c r="AN40" s="24">
        <v>107</v>
      </c>
      <c r="AO40" s="24">
        <v>90</v>
      </c>
      <c r="AP40" s="24">
        <v>98</v>
      </c>
      <c r="AQ40" s="24">
        <v>80</v>
      </c>
      <c r="AR40" s="24">
        <v>74</v>
      </c>
      <c r="AS40" s="24">
        <v>74</v>
      </c>
      <c r="AT40" s="24">
        <v>74</v>
      </c>
      <c r="AU40" s="24">
        <v>88</v>
      </c>
      <c r="AV40" s="24">
        <v>62</v>
      </c>
      <c r="AW40" s="24">
        <v>67</v>
      </c>
      <c r="AX40" s="18">
        <v>79</v>
      </c>
      <c r="AY40" s="18">
        <v>73</v>
      </c>
      <c r="AZ40" s="18">
        <v>63</v>
      </c>
      <c r="BA40" s="18">
        <v>107</v>
      </c>
      <c r="BB40" s="18">
        <v>70</v>
      </c>
    </row>
    <row r="41" spans="1:54" x14ac:dyDescent="0.15">
      <c r="A41" s="34" t="s">
        <v>54</v>
      </c>
      <c r="B41" s="41">
        <v>177</v>
      </c>
      <c r="C41" s="24">
        <v>185</v>
      </c>
      <c r="D41" s="24">
        <v>169</v>
      </c>
      <c r="E41" s="24">
        <v>162</v>
      </c>
      <c r="F41" s="24">
        <v>165</v>
      </c>
      <c r="G41" s="24">
        <v>141</v>
      </c>
      <c r="H41" s="24">
        <v>155</v>
      </c>
      <c r="I41" s="24">
        <v>156</v>
      </c>
      <c r="J41" s="24">
        <v>164</v>
      </c>
      <c r="K41" s="24">
        <v>114</v>
      </c>
      <c r="L41" s="24">
        <v>153</v>
      </c>
      <c r="M41" s="24">
        <v>157</v>
      </c>
      <c r="N41" s="24">
        <v>156</v>
      </c>
      <c r="O41" s="24">
        <v>143</v>
      </c>
      <c r="P41" s="24">
        <v>111</v>
      </c>
      <c r="Q41" s="24">
        <v>122</v>
      </c>
      <c r="R41" s="24">
        <v>147</v>
      </c>
      <c r="S41" s="24">
        <v>144</v>
      </c>
      <c r="T41" s="24">
        <v>132</v>
      </c>
      <c r="U41" s="24">
        <v>156</v>
      </c>
      <c r="V41" s="24">
        <v>142</v>
      </c>
      <c r="W41" s="24">
        <v>148</v>
      </c>
      <c r="X41" s="24">
        <v>161</v>
      </c>
      <c r="Y41" s="24">
        <v>140</v>
      </c>
      <c r="Z41" s="24">
        <v>143</v>
      </c>
      <c r="AA41" s="24">
        <v>146</v>
      </c>
      <c r="AB41" s="24">
        <v>150</v>
      </c>
      <c r="AC41" s="24">
        <v>148</v>
      </c>
      <c r="AD41" s="24">
        <v>178</v>
      </c>
      <c r="AE41" s="24">
        <v>133</v>
      </c>
      <c r="AF41" s="24">
        <v>151</v>
      </c>
      <c r="AG41" s="24">
        <v>161</v>
      </c>
      <c r="AH41" s="24">
        <v>168</v>
      </c>
      <c r="AI41" s="24">
        <v>131</v>
      </c>
      <c r="AJ41" s="24">
        <v>146</v>
      </c>
      <c r="AK41" s="24">
        <v>151</v>
      </c>
      <c r="AL41" s="24">
        <v>149</v>
      </c>
      <c r="AM41" s="24">
        <v>126</v>
      </c>
      <c r="AN41" s="24">
        <v>121</v>
      </c>
      <c r="AO41" s="24">
        <v>124</v>
      </c>
      <c r="AP41" s="24">
        <v>104</v>
      </c>
      <c r="AQ41" s="24">
        <v>98</v>
      </c>
      <c r="AR41" s="24">
        <v>88</v>
      </c>
      <c r="AS41" s="24">
        <v>108</v>
      </c>
      <c r="AT41" s="24">
        <v>127</v>
      </c>
      <c r="AU41" s="24">
        <v>102</v>
      </c>
      <c r="AV41" s="24">
        <v>111</v>
      </c>
      <c r="AW41" s="24">
        <v>124</v>
      </c>
      <c r="AX41" s="18">
        <v>136</v>
      </c>
      <c r="AY41" s="18">
        <v>94</v>
      </c>
      <c r="AZ41" s="18">
        <v>103</v>
      </c>
      <c r="BA41" s="18">
        <v>101</v>
      </c>
      <c r="BB41" s="18">
        <v>100</v>
      </c>
    </row>
    <row r="42" spans="1:54" x14ac:dyDescent="0.15">
      <c r="A42" s="34" t="s">
        <v>55</v>
      </c>
      <c r="B42" s="41">
        <v>378</v>
      </c>
      <c r="C42" s="24">
        <v>420</v>
      </c>
      <c r="D42" s="24">
        <v>334</v>
      </c>
      <c r="E42" s="24">
        <v>322</v>
      </c>
      <c r="F42" s="24">
        <v>317</v>
      </c>
      <c r="G42" s="24">
        <v>337</v>
      </c>
      <c r="H42" s="24">
        <v>257</v>
      </c>
      <c r="I42" s="24">
        <v>247</v>
      </c>
      <c r="J42" s="24">
        <v>293</v>
      </c>
      <c r="K42" s="24">
        <v>214</v>
      </c>
      <c r="L42" s="24">
        <v>300</v>
      </c>
      <c r="M42" s="24">
        <v>293</v>
      </c>
      <c r="N42" s="24">
        <v>212</v>
      </c>
      <c r="O42" s="24">
        <v>225</v>
      </c>
      <c r="P42" s="24">
        <v>238</v>
      </c>
      <c r="Q42" s="24">
        <v>203</v>
      </c>
      <c r="R42" s="24">
        <v>217</v>
      </c>
      <c r="S42" s="24">
        <v>251</v>
      </c>
      <c r="T42" s="24">
        <v>231</v>
      </c>
      <c r="U42" s="24">
        <v>244</v>
      </c>
      <c r="V42" s="24">
        <v>230</v>
      </c>
      <c r="W42" s="24">
        <v>197</v>
      </c>
      <c r="X42" s="24">
        <v>205</v>
      </c>
      <c r="Y42" s="24">
        <v>208</v>
      </c>
      <c r="Z42" s="24">
        <v>210</v>
      </c>
      <c r="AA42" s="24">
        <v>193</v>
      </c>
      <c r="AB42" s="24">
        <v>159</v>
      </c>
      <c r="AC42" s="24">
        <v>173</v>
      </c>
      <c r="AD42" s="24">
        <v>194</v>
      </c>
      <c r="AE42" s="24">
        <v>231</v>
      </c>
      <c r="AF42" s="24">
        <v>168</v>
      </c>
      <c r="AG42" s="24">
        <v>172</v>
      </c>
      <c r="AH42" s="24">
        <v>173</v>
      </c>
      <c r="AI42" s="24">
        <v>164</v>
      </c>
      <c r="AJ42" s="24">
        <v>113</v>
      </c>
      <c r="AK42" s="24">
        <v>175</v>
      </c>
      <c r="AL42" s="24">
        <v>166</v>
      </c>
      <c r="AM42" s="24">
        <v>159</v>
      </c>
      <c r="AN42" s="24">
        <v>168</v>
      </c>
      <c r="AO42" s="24">
        <v>159</v>
      </c>
      <c r="AP42" s="24">
        <v>102</v>
      </c>
      <c r="AQ42" s="24">
        <v>136</v>
      </c>
      <c r="AR42" s="24">
        <v>130</v>
      </c>
      <c r="AS42" s="24">
        <v>114</v>
      </c>
      <c r="AT42" s="24">
        <v>152</v>
      </c>
      <c r="AU42" s="24">
        <v>170</v>
      </c>
      <c r="AV42" s="24">
        <v>150</v>
      </c>
      <c r="AW42" s="24">
        <v>149</v>
      </c>
      <c r="AX42" s="18">
        <v>174</v>
      </c>
      <c r="AY42" s="18">
        <v>135</v>
      </c>
      <c r="AZ42" s="18">
        <v>148</v>
      </c>
      <c r="BA42" s="18">
        <v>175</v>
      </c>
      <c r="BB42" s="18">
        <v>151</v>
      </c>
    </row>
    <row r="43" spans="1:54" x14ac:dyDescent="0.15">
      <c r="A43" s="34" t="s">
        <v>56</v>
      </c>
      <c r="B43" s="41">
        <v>233</v>
      </c>
      <c r="C43" s="24">
        <v>197</v>
      </c>
      <c r="D43" s="24">
        <v>210</v>
      </c>
      <c r="E43" s="24">
        <v>215</v>
      </c>
      <c r="F43" s="24">
        <v>180</v>
      </c>
      <c r="G43" s="24">
        <v>196</v>
      </c>
      <c r="H43" s="24">
        <v>135</v>
      </c>
      <c r="I43" s="24">
        <v>145</v>
      </c>
      <c r="J43" s="24">
        <v>174</v>
      </c>
      <c r="K43" s="24">
        <v>149</v>
      </c>
      <c r="L43" s="24">
        <v>149</v>
      </c>
      <c r="M43" s="24">
        <v>154</v>
      </c>
      <c r="N43" s="24">
        <v>145</v>
      </c>
      <c r="O43" s="24">
        <v>147</v>
      </c>
      <c r="P43" s="24">
        <v>141</v>
      </c>
      <c r="Q43" s="24">
        <v>139</v>
      </c>
      <c r="R43" s="24">
        <v>111</v>
      </c>
      <c r="S43" s="24">
        <v>163</v>
      </c>
      <c r="T43" s="24">
        <v>131</v>
      </c>
      <c r="U43" s="24">
        <v>194</v>
      </c>
      <c r="V43" s="24">
        <v>183</v>
      </c>
      <c r="W43" s="24">
        <v>181</v>
      </c>
      <c r="X43" s="24">
        <v>163</v>
      </c>
      <c r="Y43" s="24">
        <v>145</v>
      </c>
      <c r="Z43" s="24">
        <v>150</v>
      </c>
      <c r="AA43" s="24">
        <v>125</v>
      </c>
      <c r="AB43" s="24">
        <v>143</v>
      </c>
      <c r="AC43" s="24">
        <v>97</v>
      </c>
      <c r="AD43" s="24">
        <v>105</v>
      </c>
      <c r="AE43" s="24">
        <v>120</v>
      </c>
      <c r="AF43" s="24">
        <v>107</v>
      </c>
      <c r="AG43" s="24">
        <v>97</v>
      </c>
      <c r="AH43" s="24">
        <v>126</v>
      </c>
      <c r="AI43" s="24">
        <v>101</v>
      </c>
      <c r="AJ43" s="24">
        <v>99</v>
      </c>
      <c r="AK43" s="24">
        <v>128</v>
      </c>
      <c r="AL43" s="24">
        <v>123</v>
      </c>
      <c r="AM43" s="24">
        <v>112</v>
      </c>
      <c r="AN43" s="24">
        <v>119</v>
      </c>
      <c r="AO43" s="24">
        <v>100</v>
      </c>
      <c r="AP43" s="24">
        <v>109</v>
      </c>
      <c r="AQ43" s="24">
        <v>107</v>
      </c>
      <c r="AR43" s="24">
        <v>91</v>
      </c>
      <c r="AS43" s="24">
        <v>104</v>
      </c>
      <c r="AT43" s="24">
        <v>96</v>
      </c>
      <c r="AU43" s="24">
        <v>87</v>
      </c>
      <c r="AV43" s="24">
        <v>66</v>
      </c>
      <c r="AW43" s="24">
        <v>74</v>
      </c>
      <c r="AX43" s="18">
        <v>84</v>
      </c>
      <c r="AY43" s="18">
        <v>73</v>
      </c>
      <c r="AZ43" s="18">
        <v>74</v>
      </c>
      <c r="BA43" s="18">
        <v>85</v>
      </c>
      <c r="BB43" s="18">
        <v>73</v>
      </c>
    </row>
    <row r="44" spans="1:54" x14ac:dyDescent="0.15">
      <c r="A44" s="34" t="s">
        <v>57</v>
      </c>
      <c r="B44" s="41">
        <v>1032</v>
      </c>
      <c r="C44" s="24">
        <v>832</v>
      </c>
      <c r="D44" s="24">
        <v>845</v>
      </c>
      <c r="E44" s="24">
        <v>912</v>
      </c>
      <c r="F44" s="24">
        <v>744</v>
      </c>
      <c r="G44" s="24">
        <v>623</v>
      </c>
      <c r="H44" s="24">
        <v>520</v>
      </c>
      <c r="I44" s="24">
        <v>611</v>
      </c>
      <c r="J44" s="24">
        <v>662</v>
      </c>
      <c r="K44" s="24">
        <v>536</v>
      </c>
      <c r="L44" s="24">
        <v>688</v>
      </c>
      <c r="M44" s="24">
        <v>656</v>
      </c>
      <c r="N44" s="24">
        <v>616</v>
      </c>
      <c r="O44" s="24">
        <v>616</v>
      </c>
      <c r="P44" s="24">
        <v>573</v>
      </c>
      <c r="Q44" s="24">
        <v>633</v>
      </c>
      <c r="R44" s="24">
        <v>732</v>
      </c>
      <c r="S44" s="24">
        <v>811</v>
      </c>
      <c r="T44" s="24">
        <v>702</v>
      </c>
      <c r="U44" s="24">
        <v>833</v>
      </c>
      <c r="V44" s="24">
        <v>670</v>
      </c>
      <c r="W44" s="24">
        <v>625</v>
      </c>
      <c r="X44" s="24">
        <v>592</v>
      </c>
      <c r="Y44" s="24">
        <v>647</v>
      </c>
      <c r="Z44" s="24">
        <v>539</v>
      </c>
      <c r="AA44" s="24">
        <v>582</v>
      </c>
      <c r="AB44" s="24">
        <v>563</v>
      </c>
      <c r="AC44" s="24">
        <v>575</v>
      </c>
      <c r="AD44" s="24">
        <v>595</v>
      </c>
      <c r="AE44" s="24">
        <v>541</v>
      </c>
      <c r="AF44" s="24">
        <v>516</v>
      </c>
      <c r="AG44" s="24">
        <v>483</v>
      </c>
      <c r="AH44" s="24">
        <v>601</v>
      </c>
      <c r="AI44" s="24">
        <v>534</v>
      </c>
      <c r="AJ44" s="24">
        <v>535</v>
      </c>
      <c r="AK44" s="24">
        <v>659</v>
      </c>
      <c r="AL44" s="24">
        <v>768</v>
      </c>
      <c r="AM44" s="24">
        <v>715</v>
      </c>
      <c r="AN44" s="24">
        <v>730</v>
      </c>
      <c r="AO44" s="24">
        <v>629</v>
      </c>
      <c r="AP44" s="24">
        <v>690</v>
      </c>
      <c r="AQ44" s="24">
        <v>626</v>
      </c>
      <c r="AR44" s="24">
        <v>598</v>
      </c>
      <c r="AS44" s="24">
        <v>505</v>
      </c>
      <c r="AT44" s="24">
        <v>564</v>
      </c>
      <c r="AU44" s="24">
        <v>594</v>
      </c>
      <c r="AV44" s="24">
        <v>480</v>
      </c>
      <c r="AW44" s="24">
        <v>575</v>
      </c>
      <c r="AX44" s="18">
        <v>526</v>
      </c>
      <c r="AY44" s="18">
        <v>487</v>
      </c>
      <c r="AZ44" s="18">
        <v>481</v>
      </c>
      <c r="BA44" s="18">
        <v>494</v>
      </c>
      <c r="BB44" s="18">
        <v>464</v>
      </c>
    </row>
    <row r="45" spans="1:54" x14ac:dyDescent="0.15">
      <c r="A45" s="34" t="s">
        <v>58</v>
      </c>
      <c r="B45" s="41">
        <v>225</v>
      </c>
      <c r="C45" s="24">
        <v>249</v>
      </c>
      <c r="D45" s="24">
        <v>251</v>
      </c>
      <c r="E45" s="24">
        <v>210</v>
      </c>
      <c r="F45" s="24">
        <v>191</v>
      </c>
      <c r="G45" s="24">
        <v>164</v>
      </c>
      <c r="H45" s="24">
        <v>106</v>
      </c>
      <c r="I45" s="24">
        <v>158</v>
      </c>
      <c r="J45" s="24">
        <v>158</v>
      </c>
      <c r="K45" s="24">
        <v>105</v>
      </c>
      <c r="L45" s="24">
        <v>116</v>
      </c>
      <c r="M45" s="24">
        <v>119</v>
      </c>
      <c r="N45" s="24">
        <v>108</v>
      </c>
      <c r="O45" s="24">
        <v>82</v>
      </c>
      <c r="P45" s="24">
        <v>110</v>
      </c>
      <c r="Q45" s="24">
        <v>133</v>
      </c>
      <c r="R45" s="24">
        <v>141</v>
      </c>
      <c r="S45" s="24">
        <v>124</v>
      </c>
      <c r="T45" s="24">
        <v>120</v>
      </c>
      <c r="U45" s="24">
        <v>117</v>
      </c>
      <c r="V45" s="24">
        <v>101</v>
      </c>
      <c r="W45" s="24">
        <v>192</v>
      </c>
      <c r="X45" s="24">
        <v>129</v>
      </c>
      <c r="Y45" s="24">
        <v>132</v>
      </c>
      <c r="Z45" s="24">
        <v>129</v>
      </c>
      <c r="AA45" s="24">
        <v>61</v>
      </c>
      <c r="AB45" s="24">
        <v>93</v>
      </c>
      <c r="AC45" s="24">
        <v>112</v>
      </c>
      <c r="AD45" s="24">
        <v>100</v>
      </c>
      <c r="AE45" s="24">
        <v>119</v>
      </c>
      <c r="AF45" s="24">
        <v>110</v>
      </c>
      <c r="AG45" s="24">
        <v>94</v>
      </c>
      <c r="AH45" s="24">
        <v>96</v>
      </c>
      <c r="AI45" s="24">
        <v>104</v>
      </c>
      <c r="AJ45" s="24">
        <v>106</v>
      </c>
      <c r="AK45" s="24">
        <v>111</v>
      </c>
      <c r="AL45" s="24">
        <v>111</v>
      </c>
      <c r="AM45" s="24">
        <v>125</v>
      </c>
      <c r="AN45" s="24">
        <v>146</v>
      </c>
      <c r="AO45" s="24">
        <v>103</v>
      </c>
      <c r="AP45" s="24">
        <v>117</v>
      </c>
      <c r="AQ45" s="24">
        <v>97</v>
      </c>
      <c r="AR45" s="24">
        <v>96</v>
      </c>
      <c r="AS45" s="24">
        <v>70</v>
      </c>
      <c r="AT45" s="24">
        <v>111</v>
      </c>
      <c r="AU45" s="24">
        <v>101</v>
      </c>
      <c r="AV45" s="24">
        <v>98</v>
      </c>
      <c r="AW45" s="24">
        <v>98</v>
      </c>
      <c r="AX45" s="18">
        <v>90</v>
      </c>
      <c r="AY45" s="18">
        <v>95</v>
      </c>
      <c r="AZ45" s="18">
        <v>78</v>
      </c>
      <c r="BA45" s="18">
        <v>70</v>
      </c>
      <c r="BB45" s="18">
        <v>86</v>
      </c>
    </row>
    <row r="46" spans="1:54" x14ac:dyDescent="0.15">
      <c r="A46" s="34" t="s">
        <v>59</v>
      </c>
      <c r="B46" s="41">
        <v>580</v>
      </c>
      <c r="C46" s="24">
        <v>542</v>
      </c>
      <c r="D46" s="24">
        <v>571</v>
      </c>
      <c r="E46" s="24">
        <v>516</v>
      </c>
      <c r="F46" s="24">
        <v>471</v>
      </c>
      <c r="G46" s="24">
        <v>413</v>
      </c>
      <c r="H46" s="24">
        <v>348</v>
      </c>
      <c r="I46" s="24">
        <v>311</v>
      </c>
      <c r="J46" s="24">
        <v>290</v>
      </c>
      <c r="K46" s="24">
        <v>293</v>
      </c>
      <c r="L46" s="24">
        <v>296</v>
      </c>
      <c r="M46" s="24">
        <v>284</v>
      </c>
      <c r="N46" s="24">
        <v>286</v>
      </c>
      <c r="O46" s="24">
        <v>281</v>
      </c>
      <c r="P46" s="24">
        <v>263</v>
      </c>
      <c r="Q46" s="24">
        <v>274</v>
      </c>
      <c r="R46" s="24">
        <v>295</v>
      </c>
      <c r="S46" s="24">
        <v>381</v>
      </c>
      <c r="T46" s="24">
        <v>313</v>
      </c>
      <c r="U46" s="24">
        <v>271</v>
      </c>
      <c r="V46" s="24">
        <v>304</v>
      </c>
      <c r="W46" s="24">
        <v>253</v>
      </c>
      <c r="X46" s="24">
        <v>333</v>
      </c>
      <c r="Y46" s="24">
        <v>205</v>
      </c>
      <c r="Z46" s="24">
        <v>178</v>
      </c>
      <c r="AA46" s="24">
        <v>235</v>
      </c>
      <c r="AB46" s="24">
        <v>217</v>
      </c>
      <c r="AC46" s="24">
        <v>220</v>
      </c>
      <c r="AD46" s="24">
        <v>199</v>
      </c>
      <c r="AE46" s="24">
        <v>154</v>
      </c>
      <c r="AF46" s="24">
        <v>188</v>
      </c>
      <c r="AG46" s="24">
        <v>213</v>
      </c>
      <c r="AH46" s="24">
        <v>201</v>
      </c>
      <c r="AI46" s="24">
        <v>209</v>
      </c>
      <c r="AJ46" s="24">
        <v>216</v>
      </c>
      <c r="AK46" s="24">
        <v>224</v>
      </c>
      <c r="AL46" s="24">
        <v>317</v>
      </c>
      <c r="AM46" s="24">
        <v>365</v>
      </c>
      <c r="AN46" s="24">
        <v>293</v>
      </c>
      <c r="AO46" s="24">
        <v>215</v>
      </c>
      <c r="AP46" s="24">
        <v>193</v>
      </c>
      <c r="AQ46" s="24">
        <v>176</v>
      </c>
      <c r="AR46" s="24">
        <v>190</v>
      </c>
      <c r="AS46" s="24">
        <v>158</v>
      </c>
      <c r="AT46" s="24">
        <v>197</v>
      </c>
      <c r="AU46" s="24">
        <v>169</v>
      </c>
      <c r="AV46" s="24">
        <v>179</v>
      </c>
      <c r="AW46" s="24">
        <v>156</v>
      </c>
      <c r="AX46" s="18">
        <v>210</v>
      </c>
      <c r="AY46" s="18">
        <v>164</v>
      </c>
      <c r="AZ46" s="18">
        <v>120</v>
      </c>
      <c r="BA46" s="18">
        <v>131</v>
      </c>
      <c r="BB46" s="18">
        <v>123</v>
      </c>
    </row>
    <row r="47" spans="1:54" x14ac:dyDescent="0.15">
      <c r="A47" s="34" t="s">
        <v>60</v>
      </c>
      <c r="B47" s="41">
        <v>570</v>
      </c>
      <c r="C47" s="24">
        <v>507</v>
      </c>
      <c r="D47" s="24">
        <v>527</v>
      </c>
      <c r="E47" s="24">
        <v>586</v>
      </c>
      <c r="F47" s="24">
        <v>856</v>
      </c>
      <c r="G47" s="24">
        <v>686</v>
      </c>
      <c r="H47" s="24">
        <v>363</v>
      </c>
      <c r="I47" s="24">
        <v>378</v>
      </c>
      <c r="J47" s="24">
        <v>331</v>
      </c>
      <c r="K47" s="24">
        <v>273</v>
      </c>
      <c r="L47" s="24">
        <v>340</v>
      </c>
      <c r="M47" s="24">
        <v>323</v>
      </c>
      <c r="N47" s="24">
        <v>403</v>
      </c>
      <c r="O47" s="24">
        <v>300</v>
      </c>
      <c r="P47" s="24">
        <v>294</v>
      </c>
      <c r="Q47" s="24">
        <v>312</v>
      </c>
      <c r="R47" s="24">
        <v>423</v>
      </c>
      <c r="S47" s="24">
        <v>653</v>
      </c>
      <c r="T47" s="24">
        <v>351</v>
      </c>
      <c r="U47" s="24">
        <v>421</v>
      </c>
      <c r="V47" s="24">
        <v>310</v>
      </c>
      <c r="W47" s="24">
        <v>306</v>
      </c>
      <c r="X47" s="24">
        <v>284</v>
      </c>
      <c r="Y47" s="24">
        <v>278</v>
      </c>
      <c r="Z47" s="24">
        <v>254</v>
      </c>
      <c r="AA47" s="24">
        <v>248</v>
      </c>
      <c r="AB47" s="24">
        <v>233</v>
      </c>
      <c r="AC47" s="24">
        <v>289</v>
      </c>
      <c r="AD47" s="24">
        <v>286</v>
      </c>
      <c r="AE47" s="24">
        <v>206</v>
      </c>
      <c r="AF47" s="24">
        <v>208</v>
      </c>
      <c r="AG47" s="24">
        <v>202</v>
      </c>
      <c r="AH47" s="24">
        <v>222</v>
      </c>
      <c r="AI47" s="24">
        <v>239</v>
      </c>
      <c r="AJ47" s="24">
        <v>214</v>
      </c>
      <c r="AK47" s="24">
        <v>264</v>
      </c>
      <c r="AL47" s="24">
        <v>299</v>
      </c>
      <c r="AM47" s="24">
        <v>398</v>
      </c>
      <c r="AN47" s="24">
        <v>402</v>
      </c>
      <c r="AO47" s="24">
        <v>377</v>
      </c>
      <c r="AP47" s="24">
        <v>290</v>
      </c>
      <c r="AQ47" s="24">
        <v>232</v>
      </c>
      <c r="AR47" s="24">
        <v>451</v>
      </c>
      <c r="AS47" s="24">
        <v>214</v>
      </c>
      <c r="AT47" s="24">
        <v>254</v>
      </c>
      <c r="AU47" s="24">
        <v>269</v>
      </c>
      <c r="AV47" s="24">
        <v>237</v>
      </c>
      <c r="AW47" s="24">
        <v>246</v>
      </c>
      <c r="AX47" s="18">
        <v>242</v>
      </c>
      <c r="AY47" s="18">
        <v>200</v>
      </c>
      <c r="AZ47" s="18">
        <v>208</v>
      </c>
      <c r="BA47" s="18">
        <v>168</v>
      </c>
      <c r="BB47" s="18">
        <v>215</v>
      </c>
    </row>
    <row r="48" spans="1:54" x14ac:dyDescent="0.15">
      <c r="A48" s="34" t="s">
        <v>61</v>
      </c>
      <c r="B48" s="41">
        <v>397</v>
      </c>
      <c r="C48" s="24">
        <v>357</v>
      </c>
      <c r="D48" s="24">
        <v>410</v>
      </c>
      <c r="E48" s="24">
        <v>303</v>
      </c>
      <c r="F48" s="24">
        <v>310</v>
      </c>
      <c r="G48" s="24">
        <v>265</v>
      </c>
      <c r="H48" s="24">
        <v>193</v>
      </c>
      <c r="I48" s="24">
        <v>194</v>
      </c>
      <c r="J48" s="24">
        <v>202</v>
      </c>
      <c r="K48" s="24">
        <v>199</v>
      </c>
      <c r="L48" s="24">
        <v>218</v>
      </c>
      <c r="M48" s="24">
        <v>187</v>
      </c>
      <c r="N48" s="24">
        <v>193</v>
      </c>
      <c r="O48" s="24">
        <v>225</v>
      </c>
      <c r="P48" s="24">
        <v>139</v>
      </c>
      <c r="Q48" s="24">
        <v>171</v>
      </c>
      <c r="R48" s="24">
        <v>185</v>
      </c>
      <c r="S48" s="24">
        <v>172</v>
      </c>
      <c r="T48" s="24">
        <v>194</v>
      </c>
      <c r="U48" s="24">
        <v>204</v>
      </c>
      <c r="V48" s="24">
        <v>180</v>
      </c>
      <c r="W48" s="24">
        <v>236</v>
      </c>
      <c r="X48" s="24">
        <v>452</v>
      </c>
      <c r="Y48" s="24">
        <v>218</v>
      </c>
      <c r="Z48" s="24">
        <v>189</v>
      </c>
      <c r="AA48" s="24">
        <v>369</v>
      </c>
      <c r="AB48" s="24">
        <v>299</v>
      </c>
      <c r="AC48" s="24">
        <v>214</v>
      </c>
      <c r="AD48" s="24">
        <v>269</v>
      </c>
      <c r="AE48" s="24">
        <v>239</v>
      </c>
      <c r="AF48" s="24">
        <v>182</v>
      </c>
      <c r="AG48" s="24">
        <v>165</v>
      </c>
      <c r="AH48" s="24">
        <v>105</v>
      </c>
      <c r="AI48" s="24">
        <v>145</v>
      </c>
      <c r="AJ48" s="24">
        <v>438</v>
      </c>
      <c r="AK48" s="24">
        <v>279</v>
      </c>
      <c r="AL48" s="24">
        <v>263</v>
      </c>
      <c r="AM48" s="24">
        <v>494</v>
      </c>
      <c r="AN48" s="24">
        <v>309</v>
      </c>
      <c r="AO48" s="24">
        <v>212</v>
      </c>
      <c r="AP48" s="24">
        <v>181</v>
      </c>
      <c r="AQ48" s="24">
        <v>248</v>
      </c>
      <c r="AR48" s="24">
        <v>471</v>
      </c>
      <c r="AS48" s="24">
        <v>157</v>
      </c>
      <c r="AT48" s="24">
        <v>339</v>
      </c>
      <c r="AU48" s="24">
        <v>199</v>
      </c>
      <c r="AV48" s="24">
        <v>264</v>
      </c>
      <c r="AW48" s="24">
        <v>153</v>
      </c>
      <c r="AX48" s="18">
        <v>121</v>
      </c>
      <c r="AY48" s="18">
        <v>156</v>
      </c>
      <c r="AZ48" s="18">
        <v>114</v>
      </c>
      <c r="BA48" s="18">
        <v>108</v>
      </c>
      <c r="BB48" s="18">
        <v>95</v>
      </c>
    </row>
    <row r="49" spans="1:54" x14ac:dyDescent="0.15">
      <c r="A49" s="34" t="s">
        <v>62</v>
      </c>
      <c r="B49" s="41">
        <v>517</v>
      </c>
      <c r="C49" s="24">
        <v>508</v>
      </c>
      <c r="D49" s="24">
        <v>412</v>
      </c>
      <c r="E49" s="24">
        <v>457</v>
      </c>
      <c r="F49" s="24">
        <v>407</v>
      </c>
      <c r="G49" s="24">
        <v>339</v>
      </c>
      <c r="H49" s="24">
        <v>281</v>
      </c>
      <c r="I49" s="24">
        <v>302</v>
      </c>
      <c r="J49" s="24">
        <v>297</v>
      </c>
      <c r="K49" s="24">
        <v>237</v>
      </c>
      <c r="L49" s="24">
        <v>281</v>
      </c>
      <c r="M49" s="24">
        <v>313</v>
      </c>
      <c r="N49" s="24">
        <v>272</v>
      </c>
      <c r="O49" s="24">
        <v>296</v>
      </c>
      <c r="P49" s="24">
        <v>248</v>
      </c>
      <c r="Q49" s="24">
        <v>302</v>
      </c>
      <c r="R49" s="24">
        <v>344</v>
      </c>
      <c r="S49" s="24">
        <v>326</v>
      </c>
      <c r="T49" s="24">
        <v>323</v>
      </c>
      <c r="U49" s="24">
        <v>376</v>
      </c>
      <c r="V49" s="24">
        <v>337</v>
      </c>
      <c r="W49" s="24">
        <v>410</v>
      </c>
      <c r="X49" s="24">
        <v>360</v>
      </c>
      <c r="Y49" s="24">
        <v>254</v>
      </c>
      <c r="Z49" s="24">
        <v>197</v>
      </c>
      <c r="AA49" s="24">
        <v>263</v>
      </c>
      <c r="AB49" s="24">
        <v>214</v>
      </c>
      <c r="AC49" s="24">
        <v>201</v>
      </c>
      <c r="AD49" s="24">
        <v>184</v>
      </c>
      <c r="AE49" s="24">
        <v>172</v>
      </c>
      <c r="AF49" s="24">
        <v>158</v>
      </c>
      <c r="AG49" s="24">
        <v>192</v>
      </c>
      <c r="AH49" s="24">
        <v>196</v>
      </c>
      <c r="AI49" s="24">
        <v>227</v>
      </c>
      <c r="AJ49" s="24">
        <v>220</v>
      </c>
      <c r="AK49" s="24">
        <v>214</v>
      </c>
      <c r="AL49" s="24">
        <v>258</v>
      </c>
      <c r="AM49" s="24">
        <v>269</v>
      </c>
      <c r="AN49" s="24">
        <v>252</v>
      </c>
      <c r="AO49" s="24">
        <v>191</v>
      </c>
      <c r="AP49" s="24">
        <v>178</v>
      </c>
      <c r="AQ49" s="24">
        <v>155</v>
      </c>
      <c r="AR49" s="24">
        <v>154</v>
      </c>
      <c r="AS49" s="24">
        <v>169</v>
      </c>
      <c r="AT49" s="24">
        <v>145</v>
      </c>
      <c r="AU49" s="24">
        <v>171</v>
      </c>
      <c r="AV49" s="24">
        <v>162</v>
      </c>
      <c r="AW49" s="24">
        <v>133</v>
      </c>
      <c r="AX49" s="18">
        <v>151</v>
      </c>
      <c r="AY49" s="18">
        <v>119</v>
      </c>
      <c r="AZ49" s="18">
        <v>119</v>
      </c>
      <c r="BA49" s="18">
        <v>126</v>
      </c>
      <c r="BB49" s="18">
        <v>111</v>
      </c>
    </row>
    <row r="50" spans="1:54" x14ac:dyDescent="0.15">
      <c r="A50" s="34" t="s">
        <v>63</v>
      </c>
      <c r="B50" s="41">
        <v>951</v>
      </c>
      <c r="C50" s="24">
        <v>779</v>
      </c>
      <c r="D50" s="24">
        <v>798</v>
      </c>
      <c r="E50" s="24">
        <v>730</v>
      </c>
      <c r="F50" s="24">
        <v>638</v>
      </c>
      <c r="G50" s="24">
        <v>623</v>
      </c>
      <c r="H50" s="24">
        <v>421</v>
      </c>
      <c r="I50" s="24">
        <v>432</v>
      </c>
      <c r="J50" s="24">
        <v>433</v>
      </c>
      <c r="K50" s="24">
        <v>381</v>
      </c>
      <c r="L50" s="24">
        <v>418</v>
      </c>
      <c r="M50" s="24">
        <v>410</v>
      </c>
      <c r="N50" s="24">
        <v>476</v>
      </c>
      <c r="O50" s="24">
        <v>383</v>
      </c>
      <c r="P50" s="24">
        <v>308</v>
      </c>
      <c r="Q50" s="24">
        <v>355</v>
      </c>
      <c r="R50" s="24">
        <v>370</v>
      </c>
      <c r="S50" s="24">
        <v>396</v>
      </c>
      <c r="T50" s="24">
        <v>380</v>
      </c>
      <c r="U50" s="24">
        <v>493</v>
      </c>
      <c r="V50" s="24">
        <v>400</v>
      </c>
      <c r="W50" s="24">
        <v>405</v>
      </c>
      <c r="X50" s="24">
        <v>396</v>
      </c>
      <c r="Y50" s="24">
        <v>346</v>
      </c>
      <c r="Z50" s="24">
        <v>303</v>
      </c>
      <c r="AA50" s="24">
        <v>285</v>
      </c>
      <c r="AB50" s="24">
        <v>305</v>
      </c>
      <c r="AC50" s="24">
        <v>310</v>
      </c>
      <c r="AD50" s="24">
        <v>311</v>
      </c>
      <c r="AE50" s="24">
        <v>306</v>
      </c>
      <c r="AF50" s="24">
        <v>235</v>
      </c>
      <c r="AG50" s="24">
        <v>239</v>
      </c>
      <c r="AH50" s="24">
        <v>287</v>
      </c>
      <c r="AI50" s="24">
        <v>273</v>
      </c>
      <c r="AJ50" s="24">
        <v>241</v>
      </c>
      <c r="AK50" s="24">
        <v>294</v>
      </c>
      <c r="AL50" s="24">
        <v>334</v>
      </c>
      <c r="AM50" s="24">
        <v>450</v>
      </c>
      <c r="AN50" s="24">
        <v>343</v>
      </c>
      <c r="AO50" s="24">
        <v>250</v>
      </c>
      <c r="AP50" s="24">
        <v>237</v>
      </c>
      <c r="AQ50" s="24">
        <v>239</v>
      </c>
      <c r="AR50" s="24">
        <v>226</v>
      </c>
      <c r="AS50" s="24">
        <v>235</v>
      </c>
      <c r="AT50" s="24">
        <v>222</v>
      </c>
      <c r="AU50" s="24">
        <v>215</v>
      </c>
      <c r="AV50" s="24">
        <v>193</v>
      </c>
      <c r="AW50" s="24">
        <v>234</v>
      </c>
      <c r="AX50" s="18">
        <v>202</v>
      </c>
      <c r="AY50" s="18">
        <v>192</v>
      </c>
      <c r="AZ50" s="18">
        <v>184</v>
      </c>
      <c r="BA50" s="18">
        <v>174</v>
      </c>
      <c r="BB50" s="18">
        <v>150</v>
      </c>
    </row>
    <row r="51" spans="1:54" ht="15" thickBot="1" x14ac:dyDescent="0.2">
      <c r="A51" s="34" t="s">
        <v>64</v>
      </c>
      <c r="B51" s="41" t="s">
        <v>39</v>
      </c>
      <c r="C51" s="24" t="s">
        <v>39</v>
      </c>
      <c r="D51" s="24" t="s">
        <v>39</v>
      </c>
      <c r="E51" s="24">
        <v>250</v>
      </c>
      <c r="F51" s="24">
        <v>207</v>
      </c>
      <c r="G51" s="24">
        <v>247</v>
      </c>
      <c r="H51" s="24">
        <v>320</v>
      </c>
      <c r="I51" s="24">
        <v>282</v>
      </c>
      <c r="J51" s="24">
        <v>237</v>
      </c>
      <c r="K51" s="24">
        <v>209</v>
      </c>
      <c r="L51" s="24">
        <v>222</v>
      </c>
      <c r="M51" s="24">
        <v>193</v>
      </c>
      <c r="N51" s="24">
        <v>172</v>
      </c>
      <c r="O51" s="24">
        <v>183</v>
      </c>
      <c r="P51" s="24">
        <v>162</v>
      </c>
      <c r="Q51" s="24">
        <v>149</v>
      </c>
      <c r="R51" s="24">
        <v>156</v>
      </c>
      <c r="S51" s="24">
        <v>168</v>
      </c>
      <c r="T51" s="24">
        <v>194</v>
      </c>
      <c r="U51" s="24">
        <v>175</v>
      </c>
      <c r="V51" s="24">
        <v>195</v>
      </c>
      <c r="W51" s="24">
        <v>188</v>
      </c>
      <c r="X51" s="24">
        <v>213</v>
      </c>
      <c r="Y51" s="24">
        <v>206</v>
      </c>
      <c r="Z51" s="24">
        <v>189</v>
      </c>
      <c r="AA51" s="24">
        <v>217</v>
      </c>
      <c r="AB51" s="24">
        <v>204</v>
      </c>
      <c r="AC51" s="24">
        <v>233</v>
      </c>
      <c r="AD51" s="24">
        <v>237</v>
      </c>
      <c r="AE51" s="24">
        <v>200</v>
      </c>
      <c r="AF51" s="24">
        <v>207</v>
      </c>
      <c r="AG51" s="24">
        <v>213</v>
      </c>
      <c r="AH51" s="24">
        <v>251</v>
      </c>
      <c r="AI51" s="24">
        <v>253</v>
      </c>
      <c r="AJ51" s="24">
        <v>307</v>
      </c>
      <c r="AK51" s="24">
        <v>365</v>
      </c>
      <c r="AL51" s="24">
        <v>532</v>
      </c>
      <c r="AM51" s="24">
        <v>561</v>
      </c>
      <c r="AN51" s="24">
        <v>605</v>
      </c>
      <c r="AO51" s="24">
        <v>432</v>
      </c>
      <c r="AP51" s="24">
        <v>349</v>
      </c>
      <c r="AQ51" s="24">
        <v>384</v>
      </c>
      <c r="AR51" s="24">
        <v>384</v>
      </c>
      <c r="AS51" s="24">
        <v>360</v>
      </c>
      <c r="AT51" s="24">
        <v>418</v>
      </c>
      <c r="AU51" s="24">
        <v>405</v>
      </c>
      <c r="AV51" s="24">
        <v>339</v>
      </c>
      <c r="AW51" s="24">
        <v>357</v>
      </c>
      <c r="AX51" s="18">
        <v>333</v>
      </c>
      <c r="AY51" s="18">
        <v>292</v>
      </c>
      <c r="AZ51" s="18">
        <v>322</v>
      </c>
      <c r="BA51" s="18">
        <v>258</v>
      </c>
      <c r="BB51" s="18">
        <v>293</v>
      </c>
    </row>
    <row r="52" spans="1:54" x14ac:dyDescent="0.15">
      <c r="A52" s="105" t="s">
        <v>65</v>
      </c>
      <c r="B52" s="42">
        <v>6371</v>
      </c>
      <c r="C52" s="30">
        <v>6049</v>
      </c>
      <c r="D52" s="30">
        <v>6875</v>
      </c>
      <c r="E52" s="30">
        <v>6128</v>
      </c>
      <c r="F52" s="30">
        <v>6171</v>
      </c>
      <c r="G52" s="30">
        <v>5474</v>
      </c>
      <c r="H52" s="30">
        <v>5734</v>
      </c>
      <c r="I52" s="30">
        <v>5827</v>
      </c>
      <c r="J52" s="30">
        <v>5062</v>
      </c>
      <c r="K52" s="30">
        <v>5435</v>
      </c>
      <c r="L52" s="30">
        <v>5245</v>
      </c>
      <c r="M52" s="30">
        <v>5432</v>
      </c>
      <c r="N52" s="30">
        <v>5579</v>
      </c>
      <c r="O52" s="30">
        <v>5190</v>
      </c>
      <c r="P52" s="30">
        <v>5491</v>
      </c>
      <c r="Q52" s="30">
        <v>5423</v>
      </c>
      <c r="R52" s="30">
        <v>5418</v>
      </c>
      <c r="S52" s="30">
        <v>5304</v>
      </c>
      <c r="T52" s="30">
        <v>5471</v>
      </c>
      <c r="U52" s="30">
        <v>5710</v>
      </c>
      <c r="V52" s="30">
        <v>5462</v>
      </c>
      <c r="W52" s="30">
        <v>5491</v>
      </c>
      <c r="X52" s="30">
        <v>5850</v>
      </c>
      <c r="Y52" s="30">
        <v>5822</v>
      </c>
      <c r="Z52" s="30">
        <v>5766</v>
      </c>
      <c r="AA52" s="30">
        <v>6022</v>
      </c>
      <c r="AB52" s="30">
        <v>5682</v>
      </c>
      <c r="AC52" s="30">
        <v>5395</v>
      </c>
      <c r="AD52" s="30">
        <v>5503</v>
      </c>
      <c r="AE52" s="30">
        <v>5514</v>
      </c>
      <c r="AF52" s="30">
        <v>5253</v>
      </c>
      <c r="AG52" s="30">
        <v>4732</v>
      </c>
      <c r="AH52" s="30">
        <v>4710</v>
      </c>
      <c r="AI52" s="30">
        <v>4612</v>
      </c>
      <c r="AJ52" s="30">
        <v>5073</v>
      </c>
      <c r="AK52" s="30">
        <v>5073</v>
      </c>
      <c r="AL52" s="30">
        <v>5097</v>
      </c>
      <c r="AM52" s="30">
        <v>4930</v>
      </c>
      <c r="AN52" s="30">
        <v>5128</v>
      </c>
      <c r="AO52" s="30">
        <v>4978</v>
      </c>
      <c r="AP52" s="30">
        <v>4681</v>
      </c>
      <c r="AQ52" s="30">
        <v>5060</v>
      </c>
      <c r="AR52" s="30">
        <v>4645</v>
      </c>
      <c r="AS52" s="30">
        <v>4461</v>
      </c>
      <c r="AT52" s="30">
        <v>4268</v>
      </c>
      <c r="AU52" s="30">
        <v>4499</v>
      </c>
      <c r="AV52" s="30">
        <v>4385</v>
      </c>
      <c r="AW52" s="30">
        <v>4389</v>
      </c>
      <c r="AX52" s="29">
        <v>4344</v>
      </c>
      <c r="AY52" s="29">
        <v>4198</v>
      </c>
      <c r="AZ52" s="29">
        <v>4397</v>
      </c>
      <c r="BA52" s="29">
        <v>4268</v>
      </c>
      <c r="BB52" s="29">
        <v>4299</v>
      </c>
    </row>
    <row r="53" spans="1:54" x14ac:dyDescent="0.15">
      <c r="A53" s="34" t="s">
        <v>66</v>
      </c>
      <c r="B53" s="41" t="s">
        <v>39</v>
      </c>
      <c r="C53" s="24" t="s">
        <v>39</v>
      </c>
      <c r="D53" s="24" t="s">
        <v>39</v>
      </c>
      <c r="E53" s="24" t="s">
        <v>39</v>
      </c>
      <c r="F53" s="24" t="s">
        <v>39</v>
      </c>
      <c r="G53" s="24" t="s">
        <v>39</v>
      </c>
      <c r="H53" s="24" t="s">
        <v>39</v>
      </c>
      <c r="I53" s="24" t="s">
        <v>39</v>
      </c>
      <c r="J53" s="24" t="s">
        <v>39</v>
      </c>
      <c r="K53" s="24" t="s">
        <v>39</v>
      </c>
      <c r="L53" s="24" t="s">
        <v>39</v>
      </c>
      <c r="M53" s="24" t="s">
        <v>39</v>
      </c>
      <c r="N53" s="24" t="s">
        <v>39</v>
      </c>
      <c r="O53" s="24" t="s">
        <v>39</v>
      </c>
      <c r="P53" s="24" t="s">
        <v>39</v>
      </c>
      <c r="Q53" s="24" t="s">
        <v>39</v>
      </c>
      <c r="R53" s="24" t="s">
        <v>39</v>
      </c>
      <c r="S53" s="24" t="s">
        <v>39</v>
      </c>
      <c r="T53" s="24" t="s">
        <v>39</v>
      </c>
      <c r="U53" s="24" t="s">
        <v>39</v>
      </c>
      <c r="V53" s="24" t="s">
        <v>39</v>
      </c>
      <c r="W53" s="24" t="s">
        <v>39</v>
      </c>
      <c r="X53" s="24" t="s">
        <v>39</v>
      </c>
      <c r="Y53" s="24" t="s">
        <v>39</v>
      </c>
      <c r="Z53" s="24" t="s">
        <v>39</v>
      </c>
      <c r="AA53" s="24" t="s">
        <v>39</v>
      </c>
      <c r="AB53" s="24" t="s">
        <v>39</v>
      </c>
      <c r="AC53" s="24" t="s">
        <v>39</v>
      </c>
      <c r="AD53" s="24" t="s">
        <v>39</v>
      </c>
      <c r="AE53" s="24" t="s">
        <v>39</v>
      </c>
      <c r="AF53" s="24" t="s">
        <v>39</v>
      </c>
      <c r="AG53" s="24" t="s">
        <v>39</v>
      </c>
      <c r="AH53" s="24" t="s">
        <v>39</v>
      </c>
      <c r="AI53" s="24" t="s">
        <v>39</v>
      </c>
      <c r="AJ53" s="24" t="s">
        <v>39</v>
      </c>
      <c r="AK53" s="24" t="s">
        <v>39</v>
      </c>
      <c r="AL53" s="24" t="s">
        <v>39</v>
      </c>
      <c r="AM53" s="24" t="s">
        <v>39</v>
      </c>
      <c r="AN53" s="24" t="s">
        <v>108</v>
      </c>
      <c r="AO53" s="24" t="s">
        <v>39</v>
      </c>
      <c r="AP53" s="24" t="s">
        <v>39</v>
      </c>
      <c r="AQ53" s="24" t="s">
        <v>108</v>
      </c>
      <c r="AR53" s="24" t="s">
        <v>40</v>
      </c>
      <c r="AS53" s="24" t="s">
        <v>40</v>
      </c>
      <c r="AT53" s="24" t="s">
        <v>40</v>
      </c>
      <c r="AU53" s="24" t="s">
        <v>40</v>
      </c>
      <c r="AV53" s="24" t="s">
        <v>40</v>
      </c>
      <c r="AW53" s="24" t="s">
        <v>40</v>
      </c>
      <c r="AX53" s="18" t="s">
        <v>40</v>
      </c>
      <c r="AY53" s="18" t="s">
        <v>40</v>
      </c>
      <c r="AZ53" s="18" t="s">
        <v>40</v>
      </c>
      <c r="BA53" s="18" t="s">
        <v>40</v>
      </c>
      <c r="BB53" s="18" t="s">
        <v>40</v>
      </c>
    </row>
    <row r="54" spans="1:54" ht="15" thickBot="1" x14ac:dyDescent="0.2">
      <c r="A54" s="106" t="s">
        <v>67</v>
      </c>
      <c r="B54" s="43">
        <v>10561</v>
      </c>
      <c r="C54" s="32">
        <v>10999</v>
      </c>
      <c r="D54" s="32">
        <v>11069</v>
      </c>
      <c r="E54" s="32">
        <v>11662</v>
      </c>
      <c r="F54" s="32">
        <v>11470</v>
      </c>
      <c r="G54" s="32">
        <v>10671</v>
      </c>
      <c r="H54" s="32">
        <v>10317</v>
      </c>
      <c r="I54" s="32">
        <v>10177</v>
      </c>
      <c r="J54" s="32">
        <v>10475</v>
      </c>
      <c r="K54" s="32">
        <v>10918</v>
      </c>
      <c r="L54" s="32">
        <v>12026</v>
      </c>
      <c r="M54" s="32">
        <v>12408</v>
      </c>
      <c r="N54" s="32">
        <v>11833</v>
      </c>
      <c r="O54" s="32">
        <v>10497</v>
      </c>
      <c r="P54" s="32">
        <v>9818</v>
      </c>
      <c r="Q54" s="32">
        <v>9996</v>
      </c>
      <c r="R54" s="32">
        <v>9522</v>
      </c>
      <c r="S54" s="32">
        <v>9931</v>
      </c>
      <c r="T54" s="32">
        <v>10597</v>
      </c>
      <c r="U54" s="32">
        <v>12367</v>
      </c>
      <c r="V54" s="32">
        <v>14634</v>
      </c>
      <c r="W54" s="32">
        <v>13600</v>
      </c>
      <c r="X54" s="32">
        <v>11435</v>
      </c>
      <c r="Y54" s="32">
        <v>11077</v>
      </c>
      <c r="Z54" s="32">
        <v>11835</v>
      </c>
      <c r="AA54" s="32">
        <v>11486</v>
      </c>
      <c r="AB54" s="32">
        <v>10726</v>
      </c>
      <c r="AC54" s="32">
        <v>10002</v>
      </c>
      <c r="AD54" s="32">
        <v>9798</v>
      </c>
      <c r="AE54" s="32">
        <v>9000</v>
      </c>
      <c r="AF54" s="32">
        <v>9137</v>
      </c>
      <c r="AG54" s="32">
        <v>8780</v>
      </c>
      <c r="AH54" s="32">
        <v>8461</v>
      </c>
      <c r="AI54" s="32">
        <v>8443</v>
      </c>
      <c r="AJ54" s="32">
        <v>7772</v>
      </c>
      <c r="AK54" s="32">
        <v>7295</v>
      </c>
      <c r="AL54" s="32">
        <v>7434</v>
      </c>
      <c r="AM54" s="32">
        <v>7583</v>
      </c>
      <c r="AN54" s="32">
        <v>6831</v>
      </c>
      <c r="AO54" s="32">
        <v>6351</v>
      </c>
      <c r="AP54" s="32">
        <v>5999</v>
      </c>
      <c r="AQ54" s="32">
        <v>5765</v>
      </c>
      <c r="AR54" s="32">
        <v>5608</v>
      </c>
      <c r="AS54" s="32">
        <v>5413</v>
      </c>
      <c r="AT54" s="32">
        <v>5293</v>
      </c>
      <c r="AU54" s="32">
        <v>5486</v>
      </c>
      <c r="AV54" s="32">
        <v>5439</v>
      </c>
      <c r="AW54" s="32">
        <v>5182</v>
      </c>
      <c r="AX54" s="31">
        <v>5368</v>
      </c>
      <c r="AY54" s="31">
        <v>5005</v>
      </c>
      <c r="AZ54" s="31">
        <v>4836</v>
      </c>
      <c r="BA54" s="31">
        <v>4899</v>
      </c>
      <c r="BB54" s="31">
        <v>4660</v>
      </c>
    </row>
    <row r="55" spans="1:54" ht="15" thickBot="1" x14ac:dyDescent="0.2">
      <c r="A55" s="44" t="s">
        <v>68</v>
      </c>
      <c r="B55" s="40">
        <v>14147</v>
      </c>
      <c r="C55" s="28">
        <v>13700</v>
      </c>
      <c r="D55" s="28">
        <v>13738</v>
      </c>
      <c r="E55" s="28">
        <v>13662</v>
      </c>
      <c r="F55" s="28">
        <v>13515</v>
      </c>
      <c r="G55" s="28">
        <v>12721</v>
      </c>
      <c r="H55" s="28">
        <v>12430</v>
      </c>
      <c r="I55" s="28">
        <v>12185</v>
      </c>
      <c r="J55" s="28">
        <v>11591</v>
      </c>
      <c r="K55" s="28">
        <v>13039</v>
      </c>
      <c r="L55" s="28">
        <v>13353</v>
      </c>
      <c r="M55" s="28">
        <v>13133</v>
      </c>
      <c r="N55" s="28">
        <v>13018</v>
      </c>
      <c r="O55" s="28">
        <v>11866</v>
      </c>
      <c r="P55" s="28">
        <v>11843</v>
      </c>
      <c r="Q55" s="28">
        <v>11395</v>
      </c>
      <c r="R55" s="28">
        <v>11337</v>
      </c>
      <c r="S55" s="28">
        <v>11505</v>
      </c>
      <c r="T55" s="28">
        <v>11787</v>
      </c>
      <c r="U55" s="28">
        <v>12795</v>
      </c>
      <c r="V55" s="28">
        <v>12586</v>
      </c>
      <c r="W55" s="28">
        <v>12329</v>
      </c>
      <c r="X55" s="28">
        <v>11676</v>
      </c>
      <c r="Y55" s="28">
        <v>11995</v>
      </c>
      <c r="Z55" s="28">
        <v>12090</v>
      </c>
      <c r="AA55" s="28">
        <v>11728</v>
      </c>
      <c r="AB55" s="28">
        <v>10966</v>
      </c>
      <c r="AC55" s="28">
        <v>10663</v>
      </c>
      <c r="AD55" s="28">
        <v>10575</v>
      </c>
      <c r="AE55" s="28">
        <v>10176</v>
      </c>
      <c r="AF55" s="28">
        <v>9586</v>
      </c>
      <c r="AG55" s="28">
        <v>9055</v>
      </c>
      <c r="AH55" s="28">
        <v>9090</v>
      </c>
      <c r="AI55" s="28">
        <v>8689</v>
      </c>
      <c r="AJ55" s="28">
        <v>8976</v>
      </c>
      <c r="AK55" s="28">
        <v>8951</v>
      </c>
      <c r="AL55" s="28">
        <v>9127</v>
      </c>
      <c r="AM55" s="28">
        <v>9717</v>
      </c>
      <c r="AN55" s="28">
        <v>9666</v>
      </c>
      <c r="AO55" s="28">
        <v>9612</v>
      </c>
      <c r="AP55" s="28">
        <v>9142</v>
      </c>
      <c r="AQ55" s="28">
        <v>9217</v>
      </c>
      <c r="AR55" s="28">
        <v>8970</v>
      </c>
      <c r="AS55" s="28">
        <v>9058</v>
      </c>
      <c r="AT55" s="28">
        <v>8835</v>
      </c>
      <c r="AU55" s="28">
        <v>8815</v>
      </c>
      <c r="AV55" s="28">
        <v>8532</v>
      </c>
      <c r="AW55" s="28">
        <v>8565</v>
      </c>
      <c r="AX55" s="27">
        <v>8387</v>
      </c>
      <c r="AY55" s="27">
        <v>8276</v>
      </c>
      <c r="AZ55" s="27">
        <v>8479</v>
      </c>
      <c r="BA55" s="27">
        <v>8345</v>
      </c>
      <c r="BB55" s="27">
        <v>8137</v>
      </c>
    </row>
    <row r="56" spans="1:54" x14ac:dyDescent="0.15">
      <c r="A56" s="34" t="s">
        <v>69</v>
      </c>
      <c r="B56" s="41" t="s">
        <v>39</v>
      </c>
      <c r="C56" s="24" t="s">
        <v>39</v>
      </c>
      <c r="D56" s="24">
        <v>104</v>
      </c>
      <c r="E56" s="24">
        <v>159</v>
      </c>
      <c r="F56" s="24">
        <v>196</v>
      </c>
      <c r="G56" s="24">
        <v>152</v>
      </c>
      <c r="H56" s="24">
        <v>102</v>
      </c>
      <c r="I56" s="24">
        <v>143</v>
      </c>
      <c r="J56" s="24">
        <v>131</v>
      </c>
      <c r="K56" s="24">
        <v>128</v>
      </c>
      <c r="L56" s="24">
        <v>142</v>
      </c>
      <c r="M56" s="24">
        <v>187</v>
      </c>
      <c r="N56" s="24">
        <v>166</v>
      </c>
      <c r="O56" s="24">
        <v>173</v>
      </c>
      <c r="P56" s="24">
        <v>117</v>
      </c>
      <c r="Q56" s="24">
        <v>144</v>
      </c>
      <c r="R56" s="24">
        <v>211</v>
      </c>
      <c r="S56" s="24">
        <v>155</v>
      </c>
      <c r="T56" s="24">
        <v>175</v>
      </c>
      <c r="U56" s="24">
        <v>192</v>
      </c>
      <c r="V56" s="24">
        <v>147</v>
      </c>
      <c r="W56" s="24">
        <v>186</v>
      </c>
      <c r="X56" s="24">
        <v>188</v>
      </c>
      <c r="Y56" s="24">
        <v>133</v>
      </c>
      <c r="Z56" s="24">
        <v>155</v>
      </c>
      <c r="AA56" s="24">
        <v>167</v>
      </c>
      <c r="AB56" s="24">
        <v>160</v>
      </c>
      <c r="AC56" s="24">
        <v>176</v>
      </c>
      <c r="AD56" s="24">
        <v>198</v>
      </c>
      <c r="AE56" s="24">
        <v>140</v>
      </c>
      <c r="AF56" s="24">
        <v>165</v>
      </c>
      <c r="AG56" s="24">
        <v>174</v>
      </c>
      <c r="AH56" s="24">
        <v>168</v>
      </c>
      <c r="AI56" s="24">
        <v>184</v>
      </c>
      <c r="AJ56" s="24">
        <v>174</v>
      </c>
      <c r="AK56" s="24">
        <v>209</v>
      </c>
      <c r="AL56" s="24">
        <v>233</v>
      </c>
      <c r="AM56" s="24">
        <v>247</v>
      </c>
      <c r="AN56" s="24">
        <v>236</v>
      </c>
      <c r="AO56" s="24">
        <v>188</v>
      </c>
      <c r="AP56" s="24">
        <v>137</v>
      </c>
      <c r="AQ56" s="24">
        <v>157</v>
      </c>
      <c r="AR56" s="24">
        <v>151</v>
      </c>
      <c r="AS56" s="24">
        <v>156</v>
      </c>
      <c r="AT56" s="24">
        <v>143</v>
      </c>
      <c r="AU56" s="24">
        <v>164</v>
      </c>
      <c r="AV56" s="24">
        <v>138</v>
      </c>
      <c r="AW56" s="24">
        <v>145</v>
      </c>
      <c r="AX56" s="18">
        <v>154</v>
      </c>
      <c r="AY56" s="18">
        <v>138</v>
      </c>
      <c r="AZ56" s="18">
        <v>118</v>
      </c>
      <c r="BA56" s="18">
        <v>163</v>
      </c>
      <c r="BB56" s="18">
        <v>128</v>
      </c>
    </row>
    <row r="57" spans="1:54" x14ac:dyDescent="0.15">
      <c r="A57" s="34" t="s">
        <v>70</v>
      </c>
      <c r="B57" s="41" t="s">
        <v>39</v>
      </c>
      <c r="C57" s="24" t="s">
        <v>39</v>
      </c>
      <c r="D57" s="24" t="s">
        <v>39</v>
      </c>
      <c r="E57" s="24" t="s">
        <v>39</v>
      </c>
      <c r="F57" s="24" t="s">
        <v>39</v>
      </c>
      <c r="G57" s="24" t="s">
        <v>39</v>
      </c>
      <c r="H57" s="24" t="s">
        <v>39</v>
      </c>
      <c r="I57" s="24" t="s">
        <v>39</v>
      </c>
      <c r="J57" s="24" t="s">
        <v>39</v>
      </c>
      <c r="K57" s="24" t="s">
        <v>39</v>
      </c>
      <c r="L57" s="24" t="s">
        <v>39</v>
      </c>
      <c r="M57" s="24" t="s">
        <v>39</v>
      </c>
      <c r="N57" s="24" t="s">
        <v>39</v>
      </c>
      <c r="O57" s="24" t="s">
        <v>39</v>
      </c>
      <c r="P57" s="24" t="s">
        <v>39</v>
      </c>
      <c r="Q57" s="24" t="s">
        <v>39</v>
      </c>
      <c r="R57" s="24" t="s">
        <v>39</v>
      </c>
      <c r="S57" s="24" t="s">
        <v>39</v>
      </c>
      <c r="T57" s="24" t="s">
        <v>39</v>
      </c>
      <c r="U57" s="24">
        <v>41</v>
      </c>
      <c r="V57" s="24">
        <v>88</v>
      </c>
      <c r="W57" s="24">
        <v>131</v>
      </c>
      <c r="X57" s="24">
        <v>99</v>
      </c>
      <c r="Y57" s="24">
        <v>157</v>
      </c>
      <c r="Z57" s="24">
        <v>132</v>
      </c>
      <c r="AA57" s="24">
        <v>111</v>
      </c>
      <c r="AB57" s="24">
        <v>97</v>
      </c>
      <c r="AC57" s="24">
        <v>131</v>
      </c>
      <c r="AD57" s="24">
        <v>99</v>
      </c>
      <c r="AE57" s="24">
        <v>111</v>
      </c>
      <c r="AF57" s="24">
        <v>84</v>
      </c>
      <c r="AG57" s="24">
        <v>89</v>
      </c>
      <c r="AH57" s="24">
        <v>100</v>
      </c>
      <c r="AI57" s="24">
        <v>112</v>
      </c>
      <c r="AJ57" s="24">
        <v>97</v>
      </c>
      <c r="AK57" s="24">
        <v>111</v>
      </c>
      <c r="AL57" s="24">
        <v>116</v>
      </c>
      <c r="AM57" s="24">
        <v>152</v>
      </c>
      <c r="AN57" s="24">
        <v>155</v>
      </c>
      <c r="AO57" s="24">
        <v>96</v>
      </c>
      <c r="AP57" s="24">
        <v>98</v>
      </c>
      <c r="AQ57" s="24">
        <v>161</v>
      </c>
      <c r="AR57" s="24">
        <v>106</v>
      </c>
      <c r="AS57" s="24">
        <v>118</v>
      </c>
      <c r="AT57" s="24">
        <v>128</v>
      </c>
      <c r="AU57" s="24">
        <v>107</v>
      </c>
      <c r="AV57" s="24">
        <v>129</v>
      </c>
      <c r="AW57" s="24">
        <v>107</v>
      </c>
      <c r="AX57" s="18">
        <v>129</v>
      </c>
      <c r="AY57" s="18">
        <v>100</v>
      </c>
      <c r="AZ57" s="18">
        <v>107</v>
      </c>
      <c r="BA57" s="18">
        <v>106</v>
      </c>
      <c r="BB57" s="18">
        <v>110</v>
      </c>
    </row>
    <row r="58" spans="1:54" x14ac:dyDescent="0.15">
      <c r="A58" s="34" t="s">
        <v>71</v>
      </c>
      <c r="B58" s="41" t="s">
        <v>39</v>
      </c>
      <c r="C58" s="24" t="s">
        <v>39</v>
      </c>
      <c r="D58" s="24" t="s">
        <v>39</v>
      </c>
      <c r="E58" s="24" t="s">
        <v>39</v>
      </c>
      <c r="F58" s="24" t="s">
        <v>39</v>
      </c>
      <c r="G58" s="24" t="s">
        <v>39</v>
      </c>
      <c r="H58" s="24" t="s">
        <v>39</v>
      </c>
      <c r="I58" s="24" t="s">
        <v>39</v>
      </c>
      <c r="J58" s="24" t="s">
        <v>39</v>
      </c>
      <c r="K58" s="24" t="s">
        <v>39</v>
      </c>
      <c r="L58" s="24" t="s">
        <v>39</v>
      </c>
      <c r="M58" s="24" t="s">
        <v>39</v>
      </c>
      <c r="N58" s="24" t="s">
        <v>39</v>
      </c>
      <c r="O58" s="24" t="s">
        <v>39</v>
      </c>
      <c r="P58" s="24" t="s">
        <v>39</v>
      </c>
      <c r="Q58" s="24" t="s">
        <v>39</v>
      </c>
      <c r="R58" s="24" t="s">
        <v>39</v>
      </c>
      <c r="S58" s="24" t="s">
        <v>39</v>
      </c>
      <c r="T58" s="24" t="s">
        <v>39</v>
      </c>
      <c r="U58" s="24" t="s">
        <v>39</v>
      </c>
      <c r="V58" s="24" t="s">
        <v>39</v>
      </c>
      <c r="W58" s="24" t="s">
        <v>39</v>
      </c>
      <c r="X58" s="24" t="s">
        <v>39</v>
      </c>
      <c r="Y58" s="24" t="s">
        <v>39</v>
      </c>
      <c r="Z58" s="24" t="s">
        <v>39</v>
      </c>
      <c r="AA58" s="24" t="s">
        <v>39</v>
      </c>
      <c r="AB58" s="24" t="s">
        <v>39</v>
      </c>
      <c r="AC58" s="24" t="s">
        <v>39</v>
      </c>
      <c r="AD58" s="24" t="s">
        <v>39</v>
      </c>
      <c r="AE58" s="24" t="s">
        <v>39</v>
      </c>
      <c r="AF58" s="24" t="s">
        <v>39</v>
      </c>
      <c r="AG58" s="24" t="s">
        <v>39</v>
      </c>
      <c r="AH58" s="24" t="s">
        <v>39</v>
      </c>
      <c r="AI58" s="24">
        <v>71</v>
      </c>
      <c r="AJ58" s="24">
        <v>137</v>
      </c>
      <c r="AK58" s="24">
        <v>166</v>
      </c>
      <c r="AL58" s="24">
        <v>150</v>
      </c>
      <c r="AM58" s="24">
        <v>134</v>
      </c>
      <c r="AN58" s="24">
        <v>158</v>
      </c>
      <c r="AO58" s="24">
        <v>135</v>
      </c>
      <c r="AP58" s="24">
        <v>115</v>
      </c>
      <c r="AQ58" s="24">
        <v>158</v>
      </c>
      <c r="AR58" s="24">
        <v>147</v>
      </c>
      <c r="AS58" s="24">
        <v>166</v>
      </c>
      <c r="AT58" s="24">
        <v>171</v>
      </c>
      <c r="AU58" s="24">
        <v>148</v>
      </c>
      <c r="AV58" s="24">
        <v>162</v>
      </c>
      <c r="AW58" s="24">
        <v>165</v>
      </c>
      <c r="AX58" s="18">
        <v>127</v>
      </c>
      <c r="AY58" s="18">
        <v>126</v>
      </c>
      <c r="AZ58" s="18">
        <v>160</v>
      </c>
      <c r="BA58" s="18">
        <v>130</v>
      </c>
      <c r="BB58" s="18">
        <v>156</v>
      </c>
    </row>
    <row r="59" spans="1:54" x14ac:dyDescent="0.15">
      <c r="A59" s="34" t="s">
        <v>72</v>
      </c>
      <c r="B59" s="41" t="s">
        <v>39</v>
      </c>
      <c r="C59" s="24" t="s">
        <v>39</v>
      </c>
      <c r="D59" s="24" t="s">
        <v>39</v>
      </c>
      <c r="E59" s="24" t="s">
        <v>39</v>
      </c>
      <c r="F59" s="24" t="s">
        <v>39</v>
      </c>
      <c r="G59" s="24" t="s">
        <v>39</v>
      </c>
      <c r="H59" s="24" t="s">
        <v>39</v>
      </c>
      <c r="I59" s="24" t="s">
        <v>39</v>
      </c>
      <c r="J59" s="24" t="s">
        <v>39</v>
      </c>
      <c r="K59" s="24" t="s">
        <v>39</v>
      </c>
      <c r="L59" s="24" t="s">
        <v>39</v>
      </c>
      <c r="M59" s="24" t="s">
        <v>39</v>
      </c>
      <c r="N59" s="24" t="s">
        <v>39</v>
      </c>
      <c r="O59" s="24" t="s">
        <v>39</v>
      </c>
      <c r="P59" s="24" t="s">
        <v>39</v>
      </c>
      <c r="Q59" s="24" t="s">
        <v>39</v>
      </c>
      <c r="R59" s="24" t="s">
        <v>39</v>
      </c>
      <c r="S59" s="24" t="s">
        <v>39</v>
      </c>
      <c r="T59" s="24" t="s">
        <v>39</v>
      </c>
      <c r="U59" s="24" t="s">
        <v>39</v>
      </c>
      <c r="V59" s="24" t="s">
        <v>39</v>
      </c>
      <c r="W59" s="24" t="s">
        <v>39</v>
      </c>
      <c r="X59" s="24">
        <v>72</v>
      </c>
      <c r="Y59" s="24">
        <v>137</v>
      </c>
      <c r="Z59" s="24">
        <v>146</v>
      </c>
      <c r="AA59" s="24">
        <v>140</v>
      </c>
      <c r="AB59" s="24">
        <v>148</v>
      </c>
      <c r="AC59" s="24">
        <v>135</v>
      </c>
      <c r="AD59" s="24">
        <v>124</v>
      </c>
      <c r="AE59" s="24">
        <v>112</v>
      </c>
      <c r="AF59" s="24">
        <v>162</v>
      </c>
      <c r="AG59" s="24">
        <v>125</v>
      </c>
      <c r="AH59" s="24">
        <v>124</v>
      </c>
      <c r="AI59" s="24">
        <v>131</v>
      </c>
      <c r="AJ59" s="24">
        <v>152</v>
      </c>
      <c r="AK59" s="24">
        <v>125</v>
      </c>
      <c r="AL59" s="24">
        <v>128</v>
      </c>
      <c r="AM59" s="24">
        <v>118</v>
      </c>
      <c r="AN59" s="24">
        <v>107</v>
      </c>
      <c r="AO59" s="24">
        <v>97</v>
      </c>
      <c r="AP59" s="24">
        <v>91</v>
      </c>
      <c r="AQ59" s="24">
        <v>129</v>
      </c>
      <c r="AR59" s="24">
        <v>97</v>
      </c>
      <c r="AS59" s="24">
        <v>86</v>
      </c>
      <c r="AT59" s="24">
        <v>98</v>
      </c>
      <c r="AU59" s="24">
        <v>116</v>
      </c>
      <c r="AV59" s="24">
        <v>96</v>
      </c>
      <c r="AW59" s="24">
        <v>99</v>
      </c>
      <c r="AX59" s="18">
        <v>98</v>
      </c>
      <c r="AY59" s="18">
        <v>87</v>
      </c>
      <c r="AZ59" s="18">
        <v>86</v>
      </c>
      <c r="BA59" s="18">
        <v>81</v>
      </c>
      <c r="BB59" s="18">
        <v>90</v>
      </c>
    </row>
    <row r="60" spans="1:54" x14ac:dyDescent="0.15">
      <c r="A60" s="34" t="s">
        <v>73</v>
      </c>
      <c r="B60" s="41">
        <v>2481</v>
      </c>
      <c r="C60" s="24">
        <v>2338</v>
      </c>
      <c r="D60" s="24">
        <v>2283</v>
      </c>
      <c r="E60" s="24">
        <v>2128</v>
      </c>
      <c r="F60" s="24">
        <v>1979</v>
      </c>
      <c r="G60" s="24">
        <v>1909</v>
      </c>
      <c r="H60" s="24">
        <v>1876</v>
      </c>
      <c r="I60" s="24">
        <v>1888</v>
      </c>
      <c r="J60" s="24">
        <v>1702</v>
      </c>
      <c r="K60" s="24">
        <v>1803</v>
      </c>
      <c r="L60" s="24">
        <v>1618</v>
      </c>
      <c r="M60" s="24">
        <v>1682</v>
      </c>
      <c r="N60" s="24">
        <v>1709</v>
      </c>
      <c r="O60" s="24">
        <v>1624</v>
      </c>
      <c r="P60" s="24">
        <v>1508</v>
      </c>
      <c r="Q60" s="24">
        <v>1653</v>
      </c>
      <c r="R60" s="24">
        <v>1502</v>
      </c>
      <c r="S60" s="24">
        <v>1585</v>
      </c>
      <c r="T60" s="24">
        <v>1541</v>
      </c>
      <c r="U60" s="24">
        <v>1554</v>
      </c>
      <c r="V60" s="24">
        <v>1414</v>
      </c>
      <c r="W60" s="24">
        <v>1462</v>
      </c>
      <c r="X60" s="24">
        <v>1450</v>
      </c>
      <c r="Y60" s="24">
        <v>1464</v>
      </c>
      <c r="Z60" s="24">
        <v>1480</v>
      </c>
      <c r="AA60" s="24">
        <v>1437</v>
      </c>
      <c r="AB60" s="24">
        <v>1346</v>
      </c>
      <c r="AC60" s="24">
        <v>1314</v>
      </c>
      <c r="AD60" s="24">
        <v>1398</v>
      </c>
      <c r="AE60" s="24">
        <v>1388</v>
      </c>
      <c r="AF60" s="24">
        <v>1314</v>
      </c>
      <c r="AG60" s="24">
        <v>1309</v>
      </c>
      <c r="AH60" s="24">
        <v>1255</v>
      </c>
      <c r="AI60" s="24">
        <v>1148</v>
      </c>
      <c r="AJ60" s="24">
        <v>1285</v>
      </c>
      <c r="AK60" s="24">
        <v>1303</v>
      </c>
      <c r="AL60" s="24">
        <v>1249</v>
      </c>
      <c r="AM60" s="24">
        <v>1236</v>
      </c>
      <c r="AN60" s="24">
        <v>1203</v>
      </c>
      <c r="AO60" s="24">
        <v>1247</v>
      </c>
      <c r="AP60" s="24">
        <v>1270</v>
      </c>
      <c r="AQ60" s="24">
        <v>1446</v>
      </c>
      <c r="AR60" s="24">
        <v>1260</v>
      </c>
      <c r="AS60" s="24">
        <v>1291</v>
      </c>
      <c r="AT60" s="24">
        <v>1218</v>
      </c>
      <c r="AU60" s="24">
        <v>1380</v>
      </c>
      <c r="AV60" s="24">
        <v>1303</v>
      </c>
      <c r="AW60" s="24">
        <v>1247</v>
      </c>
      <c r="AX60" s="18">
        <v>1231</v>
      </c>
      <c r="AY60" s="18">
        <v>1264</v>
      </c>
      <c r="AZ60" s="18">
        <v>1354</v>
      </c>
      <c r="BA60" s="18">
        <v>1304</v>
      </c>
      <c r="BB60" s="18">
        <v>1275</v>
      </c>
    </row>
    <row r="61" spans="1:54" x14ac:dyDescent="0.15">
      <c r="A61" s="34" t="s">
        <v>74</v>
      </c>
      <c r="B61" s="41">
        <v>1018</v>
      </c>
      <c r="C61" s="24">
        <v>751</v>
      </c>
      <c r="D61" s="24">
        <v>703</v>
      </c>
      <c r="E61" s="24">
        <v>700</v>
      </c>
      <c r="F61" s="24">
        <v>652</v>
      </c>
      <c r="G61" s="24">
        <v>643</v>
      </c>
      <c r="H61" s="24">
        <v>921</v>
      </c>
      <c r="I61" s="24">
        <v>753</v>
      </c>
      <c r="J61" s="24">
        <v>589</v>
      </c>
      <c r="K61" s="24">
        <v>770</v>
      </c>
      <c r="L61" s="24">
        <v>684</v>
      </c>
      <c r="M61" s="24">
        <v>697</v>
      </c>
      <c r="N61" s="24">
        <v>798</v>
      </c>
      <c r="O61" s="24">
        <v>726</v>
      </c>
      <c r="P61" s="24">
        <v>787</v>
      </c>
      <c r="Q61" s="24">
        <v>701</v>
      </c>
      <c r="R61" s="24">
        <v>779</v>
      </c>
      <c r="S61" s="24">
        <v>664</v>
      </c>
      <c r="T61" s="24">
        <v>737</v>
      </c>
      <c r="U61" s="24">
        <v>733</v>
      </c>
      <c r="V61" s="24">
        <v>656</v>
      </c>
      <c r="W61" s="24">
        <v>721</v>
      </c>
      <c r="X61" s="24">
        <v>816</v>
      </c>
      <c r="Y61" s="24">
        <v>771</v>
      </c>
      <c r="Z61" s="24">
        <v>834</v>
      </c>
      <c r="AA61" s="24">
        <v>857</v>
      </c>
      <c r="AB61" s="24">
        <v>695</v>
      </c>
      <c r="AC61" s="24">
        <v>723</v>
      </c>
      <c r="AD61" s="24">
        <v>705</v>
      </c>
      <c r="AE61" s="24">
        <v>787</v>
      </c>
      <c r="AF61" s="24">
        <v>605</v>
      </c>
      <c r="AG61" s="24">
        <v>535</v>
      </c>
      <c r="AH61" s="24">
        <v>508</v>
      </c>
      <c r="AI61" s="24">
        <v>560</v>
      </c>
      <c r="AJ61" s="24">
        <v>528</v>
      </c>
      <c r="AK61" s="24">
        <v>599</v>
      </c>
      <c r="AL61" s="24">
        <v>675</v>
      </c>
      <c r="AM61" s="24">
        <v>590</v>
      </c>
      <c r="AN61" s="24">
        <v>674</v>
      </c>
      <c r="AO61" s="24">
        <v>742</v>
      </c>
      <c r="AP61" s="24">
        <v>639</v>
      </c>
      <c r="AQ61" s="24">
        <v>584</v>
      </c>
      <c r="AR61" s="24">
        <v>666</v>
      </c>
      <c r="AS61" s="24">
        <v>647</v>
      </c>
      <c r="AT61" s="24">
        <v>518</v>
      </c>
      <c r="AU61" s="24">
        <v>509</v>
      </c>
      <c r="AV61" s="24">
        <v>526</v>
      </c>
      <c r="AW61" s="24">
        <v>561</v>
      </c>
      <c r="AX61" s="18">
        <v>471</v>
      </c>
      <c r="AY61" s="18">
        <v>467</v>
      </c>
      <c r="AZ61" s="18">
        <v>532</v>
      </c>
      <c r="BA61" s="18">
        <v>512</v>
      </c>
      <c r="BB61" s="18">
        <v>493</v>
      </c>
    </row>
    <row r="62" spans="1:54" x14ac:dyDescent="0.15">
      <c r="A62" s="34" t="s">
        <v>75</v>
      </c>
      <c r="B62" s="41" t="s">
        <v>39</v>
      </c>
      <c r="C62" s="24" t="s">
        <v>39</v>
      </c>
      <c r="D62" s="24">
        <v>174</v>
      </c>
      <c r="E62" s="24">
        <v>288</v>
      </c>
      <c r="F62" s="24">
        <v>268</v>
      </c>
      <c r="G62" s="24">
        <v>244</v>
      </c>
      <c r="H62" s="24">
        <v>322</v>
      </c>
      <c r="I62" s="24">
        <v>254</v>
      </c>
      <c r="J62" s="24">
        <v>199</v>
      </c>
      <c r="K62" s="24">
        <v>226</v>
      </c>
      <c r="L62" s="24">
        <v>207</v>
      </c>
      <c r="M62" s="24">
        <v>233</v>
      </c>
      <c r="N62" s="24">
        <v>334</v>
      </c>
      <c r="O62" s="24">
        <v>243</v>
      </c>
      <c r="P62" s="24">
        <v>428</v>
      </c>
      <c r="Q62" s="24">
        <v>341</v>
      </c>
      <c r="R62" s="24">
        <v>268</v>
      </c>
      <c r="S62" s="24">
        <v>275</v>
      </c>
      <c r="T62" s="24">
        <v>254</v>
      </c>
      <c r="U62" s="24">
        <v>302</v>
      </c>
      <c r="V62" s="24">
        <v>313</v>
      </c>
      <c r="W62" s="24">
        <v>344</v>
      </c>
      <c r="X62" s="24">
        <v>382</v>
      </c>
      <c r="Y62" s="24">
        <v>445</v>
      </c>
      <c r="Z62" s="24">
        <v>340</v>
      </c>
      <c r="AA62" s="24">
        <v>370</v>
      </c>
      <c r="AB62" s="24">
        <v>318</v>
      </c>
      <c r="AC62" s="24">
        <v>336</v>
      </c>
      <c r="AD62" s="24">
        <v>357</v>
      </c>
      <c r="AE62" s="24">
        <v>452</v>
      </c>
      <c r="AF62" s="24">
        <v>340</v>
      </c>
      <c r="AG62" s="24">
        <v>227</v>
      </c>
      <c r="AH62" s="24">
        <v>283</v>
      </c>
      <c r="AI62" s="24">
        <v>238</v>
      </c>
      <c r="AJ62" s="24">
        <v>303</v>
      </c>
      <c r="AK62" s="24">
        <v>374</v>
      </c>
      <c r="AL62" s="24">
        <v>302</v>
      </c>
      <c r="AM62" s="24">
        <v>305</v>
      </c>
      <c r="AN62" s="24">
        <v>317</v>
      </c>
      <c r="AO62" s="24">
        <v>326</v>
      </c>
      <c r="AP62" s="24">
        <v>280</v>
      </c>
      <c r="AQ62" s="24">
        <v>254</v>
      </c>
      <c r="AR62" s="24">
        <v>261</v>
      </c>
      <c r="AS62" s="24">
        <v>254</v>
      </c>
      <c r="AT62" s="24">
        <v>289</v>
      </c>
      <c r="AU62" s="24">
        <v>236</v>
      </c>
      <c r="AV62" s="24">
        <v>222</v>
      </c>
      <c r="AW62" s="24">
        <v>227</v>
      </c>
      <c r="AX62" s="18">
        <v>258</v>
      </c>
      <c r="AY62" s="18">
        <v>241</v>
      </c>
      <c r="AZ62" s="18">
        <v>236</v>
      </c>
      <c r="BA62" s="18">
        <v>244</v>
      </c>
      <c r="BB62" s="18">
        <v>210</v>
      </c>
    </row>
    <row r="63" spans="1:54" x14ac:dyDescent="0.15">
      <c r="A63" s="34" t="s">
        <v>76</v>
      </c>
      <c r="B63" s="41" t="s">
        <v>39</v>
      </c>
      <c r="C63" s="24" t="s">
        <v>39</v>
      </c>
      <c r="D63" s="24" t="s">
        <v>39</v>
      </c>
      <c r="E63" s="24" t="s">
        <v>39</v>
      </c>
      <c r="F63" s="24" t="s">
        <v>39</v>
      </c>
      <c r="G63" s="24" t="s">
        <v>39</v>
      </c>
      <c r="H63" s="24" t="s">
        <v>39</v>
      </c>
      <c r="I63" s="24" t="s">
        <v>39</v>
      </c>
      <c r="J63" s="24" t="s">
        <v>39</v>
      </c>
      <c r="K63" s="24" t="s">
        <v>39</v>
      </c>
      <c r="L63" s="24" t="s">
        <v>39</v>
      </c>
      <c r="M63" s="24" t="s">
        <v>39</v>
      </c>
      <c r="N63" s="24" t="s">
        <v>39</v>
      </c>
      <c r="O63" s="24" t="s">
        <v>39</v>
      </c>
      <c r="P63" s="24" t="s">
        <v>39</v>
      </c>
      <c r="Q63" s="24" t="s">
        <v>39</v>
      </c>
      <c r="R63" s="24" t="s">
        <v>39</v>
      </c>
      <c r="S63" s="24" t="s">
        <v>39</v>
      </c>
      <c r="T63" s="24" t="s">
        <v>39</v>
      </c>
      <c r="U63" s="24" t="s">
        <v>39</v>
      </c>
      <c r="V63" s="24" t="s">
        <v>39</v>
      </c>
      <c r="W63" s="24" t="s">
        <v>39</v>
      </c>
      <c r="X63" s="24" t="s">
        <v>39</v>
      </c>
      <c r="Y63" s="24" t="s">
        <v>39</v>
      </c>
      <c r="Z63" s="24" t="s">
        <v>39</v>
      </c>
      <c r="AA63" s="24" t="s">
        <v>39</v>
      </c>
      <c r="AB63" s="24" t="s">
        <v>39</v>
      </c>
      <c r="AC63" s="24" t="s">
        <v>39</v>
      </c>
      <c r="AD63" s="24" t="s">
        <v>39</v>
      </c>
      <c r="AE63" s="24" t="s">
        <v>39</v>
      </c>
      <c r="AF63" s="24" t="s">
        <v>39</v>
      </c>
      <c r="AG63" s="24" t="s">
        <v>39</v>
      </c>
      <c r="AH63" s="24" t="s">
        <v>39</v>
      </c>
      <c r="AI63" s="24" t="s">
        <v>39</v>
      </c>
      <c r="AJ63" s="24" t="s">
        <v>39</v>
      </c>
      <c r="AK63" s="24" t="s">
        <v>39</v>
      </c>
      <c r="AL63" s="24" t="s">
        <v>39</v>
      </c>
      <c r="AM63" s="24" t="s">
        <v>39</v>
      </c>
      <c r="AN63" s="24" t="s">
        <v>112</v>
      </c>
      <c r="AO63" s="24" t="s">
        <v>39</v>
      </c>
      <c r="AP63" s="24">
        <v>46</v>
      </c>
      <c r="AQ63" s="24">
        <v>72</v>
      </c>
      <c r="AR63" s="24">
        <v>73</v>
      </c>
      <c r="AS63" s="24">
        <v>72</v>
      </c>
      <c r="AT63" s="24">
        <v>82</v>
      </c>
      <c r="AU63" s="24">
        <v>86</v>
      </c>
      <c r="AV63" s="24">
        <v>97</v>
      </c>
      <c r="AW63" s="24">
        <v>92</v>
      </c>
      <c r="AX63" s="18">
        <v>76</v>
      </c>
      <c r="AY63" s="18">
        <v>70</v>
      </c>
      <c r="AZ63" s="18">
        <v>66</v>
      </c>
      <c r="BA63" s="18">
        <v>64</v>
      </c>
      <c r="BB63" s="18">
        <v>63</v>
      </c>
    </row>
    <row r="64" spans="1:54" x14ac:dyDescent="0.15">
      <c r="A64" s="34" t="s">
        <v>77</v>
      </c>
      <c r="B64" s="41" t="s">
        <v>39</v>
      </c>
      <c r="C64" s="24" t="s">
        <v>39</v>
      </c>
      <c r="D64" s="24" t="s">
        <v>39</v>
      </c>
      <c r="E64" s="24" t="s">
        <v>39</v>
      </c>
      <c r="F64" s="24" t="s">
        <v>39</v>
      </c>
      <c r="G64" s="24" t="s">
        <v>39</v>
      </c>
      <c r="H64" s="24" t="s">
        <v>39</v>
      </c>
      <c r="I64" s="24" t="s">
        <v>39</v>
      </c>
      <c r="J64" s="24" t="s">
        <v>39</v>
      </c>
      <c r="K64" s="24" t="s">
        <v>39</v>
      </c>
      <c r="L64" s="24" t="s">
        <v>39</v>
      </c>
      <c r="M64" s="24" t="s">
        <v>39</v>
      </c>
      <c r="N64" s="24" t="s">
        <v>39</v>
      </c>
      <c r="O64" s="24" t="s">
        <v>39</v>
      </c>
      <c r="P64" s="24" t="s">
        <v>39</v>
      </c>
      <c r="Q64" s="24" t="s">
        <v>39</v>
      </c>
      <c r="R64" s="24" t="s">
        <v>39</v>
      </c>
      <c r="S64" s="24" t="s">
        <v>39</v>
      </c>
      <c r="T64" s="24" t="s">
        <v>39</v>
      </c>
      <c r="U64" s="24" t="s">
        <v>39</v>
      </c>
      <c r="V64" s="24" t="s">
        <v>39</v>
      </c>
      <c r="W64" s="24" t="s">
        <v>39</v>
      </c>
      <c r="X64" s="24" t="s">
        <v>39</v>
      </c>
      <c r="Y64" s="24" t="s">
        <v>39</v>
      </c>
      <c r="Z64" s="24" t="s">
        <v>39</v>
      </c>
      <c r="AA64" s="24" t="s">
        <v>39</v>
      </c>
      <c r="AB64" s="24" t="s">
        <v>39</v>
      </c>
      <c r="AC64" s="24" t="s">
        <v>39</v>
      </c>
      <c r="AD64" s="24" t="s">
        <v>39</v>
      </c>
      <c r="AE64" s="24" t="s">
        <v>39</v>
      </c>
      <c r="AF64" s="24" t="s">
        <v>39</v>
      </c>
      <c r="AG64" s="24" t="s">
        <v>39</v>
      </c>
      <c r="AH64" s="24" t="s">
        <v>39</v>
      </c>
      <c r="AI64" s="24" t="s">
        <v>39</v>
      </c>
      <c r="AJ64" s="24" t="s">
        <v>39</v>
      </c>
      <c r="AK64" s="24" t="s">
        <v>39</v>
      </c>
      <c r="AL64" s="24" t="s">
        <v>39</v>
      </c>
      <c r="AM64" s="24">
        <v>41</v>
      </c>
      <c r="AN64" s="24">
        <v>50</v>
      </c>
      <c r="AO64" s="24">
        <v>66</v>
      </c>
      <c r="AP64" s="24">
        <v>50</v>
      </c>
      <c r="AQ64" s="24">
        <v>45</v>
      </c>
      <c r="AR64" s="24">
        <v>60</v>
      </c>
      <c r="AS64" s="24">
        <v>64</v>
      </c>
      <c r="AT64" s="24">
        <v>61</v>
      </c>
      <c r="AU64" s="24">
        <v>43</v>
      </c>
      <c r="AV64" s="24">
        <v>49</v>
      </c>
      <c r="AW64" s="24">
        <v>42</v>
      </c>
      <c r="AX64" s="18">
        <v>49</v>
      </c>
      <c r="AY64" s="18">
        <v>51</v>
      </c>
      <c r="AZ64" s="18">
        <v>60</v>
      </c>
      <c r="BA64" s="18">
        <v>36</v>
      </c>
      <c r="BB64" s="18">
        <v>46</v>
      </c>
    </row>
    <row r="65" spans="1:54" x14ac:dyDescent="0.15">
      <c r="A65" s="34" t="s">
        <v>78</v>
      </c>
      <c r="B65" s="41" t="s">
        <v>39</v>
      </c>
      <c r="C65" s="24" t="s">
        <v>39</v>
      </c>
      <c r="D65" s="24" t="s">
        <v>39</v>
      </c>
      <c r="E65" s="24" t="s">
        <v>39</v>
      </c>
      <c r="F65" s="24" t="s">
        <v>39</v>
      </c>
      <c r="G65" s="24" t="s">
        <v>39</v>
      </c>
      <c r="H65" s="24" t="s">
        <v>39</v>
      </c>
      <c r="I65" s="24" t="s">
        <v>39</v>
      </c>
      <c r="J65" s="24" t="s">
        <v>39</v>
      </c>
      <c r="K65" s="24" t="s">
        <v>39</v>
      </c>
      <c r="L65" s="24" t="s">
        <v>39</v>
      </c>
      <c r="M65" s="24" t="s">
        <v>39</v>
      </c>
      <c r="N65" s="24" t="s">
        <v>39</v>
      </c>
      <c r="O65" s="24" t="s">
        <v>39</v>
      </c>
      <c r="P65" s="24" t="s">
        <v>39</v>
      </c>
      <c r="Q65" s="24" t="s">
        <v>39</v>
      </c>
      <c r="R65" s="24" t="s">
        <v>39</v>
      </c>
      <c r="S65" s="24" t="s">
        <v>39</v>
      </c>
      <c r="T65" s="24" t="s">
        <v>39</v>
      </c>
      <c r="U65" s="24" t="s">
        <v>39</v>
      </c>
      <c r="V65" s="24" t="s">
        <v>39</v>
      </c>
      <c r="W65" s="24" t="s">
        <v>39</v>
      </c>
      <c r="X65" s="24" t="s">
        <v>39</v>
      </c>
      <c r="Y65" s="24" t="s">
        <v>39</v>
      </c>
      <c r="Z65" s="24" t="s">
        <v>39</v>
      </c>
      <c r="AA65" s="24" t="s">
        <v>39</v>
      </c>
      <c r="AB65" s="24" t="s">
        <v>39</v>
      </c>
      <c r="AC65" s="24" t="s">
        <v>39</v>
      </c>
      <c r="AD65" s="24" t="s">
        <v>39</v>
      </c>
      <c r="AE65" s="24" t="s">
        <v>39</v>
      </c>
      <c r="AF65" s="24" t="s">
        <v>39</v>
      </c>
      <c r="AG65" s="24" t="s">
        <v>39</v>
      </c>
      <c r="AH65" s="24" t="s">
        <v>39</v>
      </c>
      <c r="AI65" s="24" t="s">
        <v>39</v>
      </c>
      <c r="AJ65" s="24" t="s">
        <v>39</v>
      </c>
      <c r="AK65" s="24">
        <v>107</v>
      </c>
      <c r="AL65" s="24">
        <v>213</v>
      </c>
      <c r="AM65" s="24">
        <v>212</v>
      </c>
      <c r="AN65" s="24">
        <v>203</v>
      </c>
      <c r="AO65" s="24">
        <v>217</v>
      </c>
      <c r="AP65" s="24">
        <v>153</v>
      </c>
      <c r="AQ65" s="24">
        <v>197</v>
      </c>
      <c r="AR65" s="24">
        <v>191</v>
      </c>
      <c r="AS65" s="24">
        <v>189</v>
      </c>
      <c r="AT65" s="24">
        <v>193</v>
      </c>
      <c r="AU65" s="24">
        <v>171</v>
      </c>
      <c r="AV65" s="24">
        <v>161</v>
      </c>
      <c r="AW65" s="24">
        <v>178</v>
      </c>
      <c r="AX65" s="18">
        <v>155</v>
      </c>
      <c r="AY65" s="18">
        <v>183</v>
      </c>
      <c r="AZ65" s="18">
        <v>152</v>
      </c>
      <c r="BA65" s="18">
        <v>141</v>
      </c>
      <c r="BB65" s="18">
        <v>137</v>
      </c>
    </row>
    <row r="66" spans="1:54" x14ac:dyDescent="0.15">
      <c r="A66" s="34" t="s">
        <v>79</v>
      </c>
      <c r="B66" s="41" t="s">
        <v>39</v>
      </c>
      <c r="C66" s="24" t="s">
        <v>39</v>
      </c>
      <c r="D66" s="24" t="s">
        <v>39</v>
      </c>
      <c r="E66" s="24" t="s">
        <v>39</v>
      </c>
      <c r="F66" s="24" t="s">
        <v>39</v>
      </c>
      <c r="G66" s="24" t="s">
        <v>39</v>
      </c>
      <c r="H66" s="24" t="s">
        <v>39</v>
      </c>
      <c r="I66" s="24" t="s">
        <v>39</v>
      </c>
      <c r="J66" s="24" t="s">
        <v>39</v>
      </c>
      <c r="K66" s="24" t="s">
        <v>39</v>
      </c>
      <c r="L66" s="24" t="s">
        <v>39</v>
      </c>
      <c r="M66" s="24" t="s">
        <v>39</v>
      </c>
      <c r="N66" s="24" t="s">
        <v>39</v>
      </c>
      <c r="O66" s="24" t="s">
        <v>39</v>
      </c>
      <c r="P66" s="24" t="s">
        <v>39</v>
      </c>
      <c r="Q66" s="24" t="s">
        <v>39</v>
      </c>
      <c r="R66" s="24" t="s">
        <v>39</v>
      </c>
      <c r="S66" s="24" t="s">
        <v>39</v>
      </c>
      <c r="T66" s="24" t="s">
        <v>39</v>
      </c>
      <c r="U66" s="24" t="s">
        <v>39</v>
      </c>
      <c r="V66" s="24" t="s">
        <v>39</v>
      </c>
      <c r="W66" s="24" t="s">
        <v>39</v>
      </c>
      <c r="X66" s="24" t="s">
        <v>39</v>
      </c>
      <c r="Y66" s="24" t="s">
        <v>39</v>
      </c>
      <c r="Z66" s="24" t="s">
        <v>39</v>
      </c>
      <c r="AA66" s="24" t="s">
        <v>39</v>
      </c>
      <c r="AB66" s="24" t="s">
        <v>39</v>
      </c>
      <c r="AC66" s="24" t="s">
        <v>39</v>
      </c>
      <c r="AD66" s="24" t="s">
        <v>39</v>
      </c>
      <c r="AE66" s="24" t="s">
        <v>39</v>
      </c>
      <c r="AF66" s="24" t="s">
        <v>39</v>
      </c>
      <c r="AG66" s="24" t="s">
        <v>39</v>
      </c>
      <c r="AH66" s="24" t="s">
        <v>39</v>
      </c>
      <c r="AI66" s="24" t="s">
        <v>39</v>
      </c>
      <c r="AJ66" s="24" t="s">
        <v>39</v>
      </c>
      <c r="AK66" s="24" t="s">
        <v>39</v>
      </c>
      <c r="AL66" s="24" t="s">
        <v>39</v>
      </c>
      <c r="AM66" s="24">
        <v>182</v>
      </c>
      <c r="AN66" s="24">
        <v>409</v>
      </c>
      <c r="AO66" s="24">
        <v>347</v>
      </c>
      <c r="AP66" s="24">
        <v>332</v>
      </c>
      <c r="AQ66" s="24">
        <v>266</v>
      </c>
      <c r="AR66" s="24">
        <v>269</v>
      </c>
      <c r="AS66" s="24">
        <v>321</v>
      </c>
      <c r="AT66" s="24">
        <v>269</v>
      </c>
      <c r="AU66" s="24">
        <v>216</v>
      </c>
      <c r="AV66" s="24">
        <v>248</v>
      </c>
      <c r="AW66" s="24">
        <v>252</v>
      </c>
      <c r="AX66" s="18">
        <v>261</v>
      </c>
      <c r="AY66" s="18">
        <v>237</v>
      </c>
      <c r="AZ66" s="18">
        <v>279</v>
      </c>
      <c r="BA66" s="18">
        <v>263</v>
      </c>
      <c r="BB66" s="18">
        <v>265</v>
      </c>
    </row>
    <row r="67" spans="1:54" x14ac:dyDescent="0.15">
      <c r="A67" s="34" t="s">
        <v>80</v>
      </c>
      <c r="B67" s="41">
        <v>6784</v>
      </c>
      <c r="C67" s="24">
        <v>6864</v>
      </c>
      <c r="D67" s="24">
        <v>6772</v>
      </c>
      <c r="E67" s="24">
        <v>6518</v>
      </c>
      <c r="F67" s="24">
        <v>6723</v>
      </c>
      <c r="G67" s="24">
        <v>6260</v>
      </c>
      <c r="H67" s="24">
        <v>6030</v>
      </c>
      <c r="I67" s="24">
        <v>6099</v>
      </c>
      <c r="J67" s="24">
        <v>5826</v>
      </c>
      <c r="K67" s="24">
        <v>6846</v>
      </c>
      <c r="L67" s="24">
        <v>7174</v>
      </c>
      <c r="M67" s="24">
        <v>6847</v>
      </c>
      <c r="N67" s="24">
        <v>6511</v>
      </c>
      <c r="O67" s="24">
        <v>5884</v>
      </c>
      <c r="P67" s="24">
        <v>5837</v>
      </c>
      <c r="Q67" s="24">
        <v>5433</v>
      </c>
      <c r="R67" s="24">
        <v>5290</v>
      </c>
      <c r="S67" s="24">
        <v>5472</v>
      </c>
      <c r="T67" s="24">
        <v>5588</v>
      </c>
      <c r="U67" s="24">
        <v>5802</v>
      </c>
      <c r="V67" s="24">
        <v>5702</v>
      </c>
      <c r="W67" s="24">
        <v>5474</v>
      </c>
      <c r="X67" s="24">
        <v>5000</v>
      </c>
      <c r="Y67" s="24">
        <v>5184</v>
      </c>
      <c r="Z67" s="24">
        <v>5315</v>
      </c>
      <c r="AA67" s="24">
        <v>4946</v>
      </c>
      <c r="AB67" s="24">
        <v>4716</v>
      </c>
      <c r="AC67" s="24">
        <v>4593</v>
      </c>
      <c r="AD67" s="24">
        <v>4369</v>
      </c>
      <c r="AE67" s="24">
        <v>4098</v>
      </c>
      <c r="AF67" s="24">
        <v>3929</v>
      </c>
      <c r="AG67" s="24">
        <v>3855</v>
      </c>
      <c r="AH67" s="24">
        <v>3691</v>
      </c>
      <c r="AI67" s="24">
        <v>3487</v>
      </c>
      <c r="AJ67" s="24">
        <v>3601</v>
      </c>
      <c r="AK67" s="24">
        <v>3383</v>
      </c>
      <c r="AL67" s="24">
        <v>3301</v>
      </c>
      <c r="AM67" s="24">
        <v>3471</v>
      </c>
      <c r="AN67" s="24">
        <v>3395</v>
      </c>
      <c r="AO67" s="24">
        <v>3434</v>
      </c>
      <c r="AP67" s="24">
        <v>3268</v>
      </c>
      <c r="AQ67" s="24">
        <v>3114</v>
      </c>
      <c r="AR67" s="24">
        <v>3008</v>
      </c>
      <c r="AS67" s="24">
        <v>3113</v>
      </c>
      <c r="AT67" s="24">
        <v>2977</v>
      </c>
      <c r="AU67" s="24">
        <v>3061</v>
      </c>
      <c r="AV67" s="24">
        <v>2874</v>
      </c>
      <c r="AW67" s="24">
        <v>2994</v>
      </c>
      <c r="AX67" s="18">
        <v>2938</v>
      </c>
      <c r="AY67" s="18">
        <v>2982</v>
      </c>
      <c r="AZ67" s="18">
        <v>3022</v>
      </c>
      <c r="BA67" s="18">
        <v>2989</v>
      </c>
      <c r="BB67" s="18">
        <v>2935</v>
      </c>
    </row>
    <row r="68" spans="1:54" x14ac:dyDescent="0.15">
      <c r="A68" s="34" t="s">
        <v>81</v>
      </c>
      <c r="B68" s="41">
        <v>748</v>
      </c>
      <c r="C68" s="24">
        <v>802</v>
      </c>
      <c r="D68" s="24">
        <v>762</v>
      </c>
      <c r="E68" s="24">
        <v>787</v>
      </c>
      <c r="F68" s="24">
        <v>744</v>
      </c>
      <c r="G68" s="24">
        <v>1062</v>
      </c>
      <c r="H68" s="24">
        <v>719</v>
      </c>
      <c r="I68" s="24">
        <v>701</v>
      </c>
      <c r="J68" s="24">
        <v>722</v>
      </c>
      <c r="K68" s="24">
        <v>775</v>
      </c>
      <c r="L68" s="24">
        <v>765</v>
      </c>
      <c r="M68" s="24">
        <v>777</v>
      </c>
      <c r="N68" s="24">
        <v>778</v>
      </c>
      <c r="O68" s="24">
        <v>661</v>
      </c>
      <c r="P68" s="24">
        <v>750</v>
      </c>
      <c r="Q68" s="24">
        <v>766</v>
      </c>
      <c r="R68" s="24">
        <v>742</v>
      </c>
      <c r="S68" s="24">
        <v>759</v>
      </c>
      <c r="T68" s="24">
        <v>735</v>
      </c>
      <c r="U68" s="24">
        <v>768</v>
      </c>
      <c r="V68" s="24">
        <v>797</v>
      </c>
      <c r="W68" s="24">
        <v>785</v>
      </c>
      <c r="X68" s="24">
        <v>794</v>
      </c>
      <c r="Y68" s="24">
        <v>734</v>
      </c>
      <c r="Z68" s="24">
        <v>815</v>
      </c>
      <c r="AA68" s="24">
        <v>814</v>
      </c>
      <c r="AB68" s="24">
        <v>746</v>
      </c>
      <c r="AC68" s="24">
        <v>739</v>
      </c>
      <c r="AD68" s="24">
        <v>747</v>
      </c>
      <c r="AE68" s="24">
        <v>765</v>
      </c>
      <c r="AF68" s="24">
        <v>725</v>
      </c>
      <c r="AG68" s="24">
        <v>643</v>
      </c>
      <c r="AH68" s="24">
        <v>671</v>
      </c>
      <c r="AI68" s="24">
        <v>686</v>
      </c>
      <c r="AJ68" s="24">
        <v>817</v>
      </c>
      <c r="AK68" s="24">
        <v>634</v>
      </c>
      <c r="AL68" s="24">
        <v>543</v>
      </c>
      <c r="AM68" s="24">
        <v>533</v>
      </c>
      <c r="AN68" s="24">
        <v>577</v>
      </c>
      <c r="AO68" s="24">
        <v>551</v>
      </c>
      <c r="AP68" s="24">
        <v>497</v>
      </c>
      <c r="AQ68" s="24">
        <v>438</v>
      </c>
      <c r="AR68" s="24">
        <v>454</v>
      </c>
      <c r="AS68" s="24">
        <v>473</v>
      </c>
      <c r="AT68" s="24">
        <v>526</v>
      </c>
      <c r="AU68" s="24">
        <v>434</v>
      </c>
      <c r="AV68" s="24">
        <v>417</v>
      </c>
      <c r="AW68" s="24">
        <v>433</v>
      </c>
      <c r="AX68" s="18">
        <v>452</v>
      </c>
      <c r="AY68" s="18">
        <v>428</v>
      </c>
      <c r="AZ68" s="18">
        <v>413</v>
      </c>
      <c r="BA68" s="18">
        <v>435</v>
      </c>
      <c r="BB68" s="18">
        <v>379</v>
      </c>
    </row>
    <row r="69" spans="1:54" x14ac:dyDescent="0.15">
      <c r="A69" s="34" t="s">
        <v>82</v>
      </c>
      <c r="B69" s="41">
        <v>2299</v>
      </c>
      <c r="C69" s="24">
        <v>2274</v>
      </c>
      <c r="D69" s="24">
        <v>2146</v>
      </c>
      <c r="E69" s="24">
        <v>2228</v>
      </c>
      <c r="F69" s="24">
        <v>2099</v>
      </c>
      <c r="G69" s="24">
        <v>1752</v>
      </c>
      <c r="H69" s="24">
        <v>1839</v>
      </c>
      <c r="I69" s="24">
        <v>1657</v>
      </c>
      <c r="J69" s="24">
        <v>1712</v>
      </c>
      <c r="K69" s="24">
        <v>1770</v>
      </c>
      <c r="L69" s="24">
        <v>1914</v>
      </c>
      <c r="M69" s="24">
        <v>1871</v>
      </c>
      <c r="N69" s="24">
        <v>1866</v>
      </c>
      <c r="O69" s="24">
        <v>1737</v>
      </c>
      <c r="P69" s="24">
        <v>1659</v>
      </c>
      <c r="Q69" s="24">
        <v>1574</v>
      </c>
      <c r="R69" s="24">
        <v>1624</v>
      </c>
      <c r="S69" s="24">
        <v>1648</v>
      </c>
      <c r="T69" s="24">
        <v>1867</v>
      </c>
      <c r="U69" s="24">
        <v>2364</v>
      </c>
      <c r="V69" s="24">
        <v>2528</v>
      </c>
      <c r="W69" s="24">
        <v>2234</v>
      </c>
      <c r="X69" s="24">
        <v>1965</v>
      </c>
      <c r="Y69" s="24">
        <v>1954</v>
      </c>
      <c r="Z69" s="24">
        <v>1926</v>
      </c>
      <c r="AA69" s="24">
        <v>1762</v>
      </c>
      <c r="AB69" s="24">
        <v>1886</v>
      </c>
      <c r="AC69" s="24">
        <v>1646</v>
      </c>
      <c r="AD69" s="24">
        <v>1723</v>
      </c>
      <c r="AE69" s="24">
        <v>1483</v>
      </c>
      <c r="AF69" s="24">
        <v>1543</v>
      </c>
      <c r="AG69" s="24">
        <v>1377</v>
      </c>
      <c r="AH69" s="24">
        <v>1404</v>
      </c>
      <c r="AI69" s="24">
        <v>1335</v>
      </c>
      <c r="AJ69" s="24">
        <v>1129</v>
      </c>
      <c r="AK69" s="24">
        <v>1119</v>
      </c>
      <c r="AL69" s="24">
        <v>1189</v>
      </c>
      <c r="AM69" s="24">
        <v>1196</v>
      </c>
      <c r="AN69" s="24">
        <v>1118</v>
      </c>
      <c r="AO69" s="24">
        <v>1097</v>
      </c>
      <c r="AP69" s="24">
        <v>1074</v>
      </c>
      <c r="AQ69" s="24">
        <v>1041</v>
      </c>
      <c r="AR69" s="24">
        <v>992</v>
      </c>
      <c r="AS69" s="24">
        <v>989</v>
      </c>
      <c r="AT69" s="24">
        <v>993</v>
      </c>
      <c r="AU69" s="24">
        <v>927</v>
      </c>
      <c r="AV69" s="24">
        <v>979</v>
      </c>
      <c r="AW69" s="24">
        <v>922</v>
      </c>
      <c r="AX69" s="18">
        <v>935</v>
      </c>
      <c r="AY69" s="18">
        <v>887</v>
      </c>
      <c r="AZ69" s="18">
        <v>862</v>
      </c>
      <c r="BA69" s="18">
        <v>889</v>
      </c>
      <c r="BB69" s="18">
        <v>833</v>
      </c>
    </row>
    <row r="70" spans="1:54" x14ac:dyDescent="0.15">
      <c r="A70" s="34" t="s">
        <v>83</v>
      </c>
      <c r="B70" s="41" t="s">
        <v>39</v>
      </c>
      <c r="C70" s="24" t="s">
        <v>39</v>
      </c>
      <c r="D70" s="24" t="s">
        <v>39</v>
      </c>
      <c r="E70" s="24" t="s">
        <v>39</v>
      </c>
      <c r="F70" s="24" t="s">
        <v>39</v>
      </c>
      <c r="G70" s="24" t="s">
        <v>39</v>
      </c>
      <c r="H70" s="24" t="s">
        <v>39</v>
      </c>
      <c r="I70" s="24" t="s">
        <v>39</v>
      </c>
      <c r="J70" s="24" t="s">
        <v>39</v>
      </c>
      <c r="K70" s="24" t="s">
        <v>39</v>
      </c>
      <c r="L70" s="24" t="s">
        <v>39</v>
      </c>
      <c r="M70" s="24" t="s">
        <v>39</v>
      </c>
      <c r="N70" s="24" t="s">
        <v>39</v>
      </c>
      <c r="O70" s="24" t="s">
        <v>39</v>
      </c>
      <c r="P70" s="24" t="s">
        <v>39</v>
      </c>
      <c r="Q70" s="24" t="s">
        <v>39</v>
      </c>
      <c r="R70" s="24" t="s">
        <v>39</v>
      </c>
      <c r="S70" s="24" t="s">
        <v>39</v>
      </c>
      <c r="T70" s="24" t="s">
        <v>39</v>
      </c>
      <c r="U70" s="24" t="s">
        <v>39</v>
      </c>
      <c r="V70" s="24" t="s">
        <v>39</v>
      </c>
      <c r="W70" s="24" t="s">
        <v>39</v>
      </c>
      <c r="X70" s="24" t="s">
        <v>39</v>
      </c>
      <c r="Y70" s="24" t="s">
        <v>39</v>
      </c>
      <c r="Z70" s="24" t="s">
        <v>39</v>
      </c>
      <c r="AA70" s="24" t="s">
        <v>39</v>
      </c>
      <c r="AB70" s="24" t="s">
        <v>39</v>
      </c>
      <c r="AC70" s="24" t="s">
        <v>39</v>
      </c>
      <c r="AD70" s="24" t="s">
        <v>39</v>
      </c>
      <c r="AE70" s="24" t="s">
        <v>39</v>
      </c>
      <c r="AF70" s="24" t="s">
        <v>39</v>
      </c>
      <c r="AG70" s="24" t="s">
        <v>39</v>
      </c>
      <c r="AH70" s="24" t="s">
        <v>39</v>
      </c>
      <c r="AI70" s="24" t="s">
        <v>39</v>
      </c>
      <c r="AJ70" s="24" t="s">
        <v>39</v>
      </c>
      <c r="AK70" s="24" t="s">
        <v>39</v>
      </c>
      <c r="AL70" s="24">
        <v>180</v>
      </c>
      <c r="AM70" s="24">
        <v>286</v>
      </c>
      <c r="AN70" s="24">
        <v>231</v>
      </c>
      <c r="AO70" s="24">
        <v>232</v>
      </c>
      <c r="AP70" s="24">
        <v>246</v>
      </c>
      <c r="AQ70" s="24">
        <v>323</v>
      </c>
      <c r="AR70" s="24">
        <v>316</v>
      </c>
      <c r="AS70" s="24">
        <v>280</v>
      </c>
      <c r="AT70" s="24">
        <v>214</v>
      </c>
      <c r="AU70" s="24">
        <v>221</v>
      </c>
      <c r="AV70" s="24">
        <v>221</v>
      </c>
      <c r="AW70" s="24">
        <v>222</v>
      </c>
      <c r="AX70" s="18">
        <v>211</v>
      </c>
      <c r="AY70" s="18">
        <v>205</v>
      </c>
      <c r="AZ70" s="18">
        <v>178</v>
      </c>
      <c r="BA70" s="18">
        <v>196</v>
      </c>
      <c r="BB70" s="18">
        <v>235</v>
      </c>
    </row>
    <row r="71" spans="1:54" x14ac:dyDescent="0.15">
      <c r="A71" s="34" t="s">
        <v>84</v>
      </c>
      <c r="B71" s="41">
        <v>532</v>
      </c>
      <c r="C71" s="24">
        <v>470</v>
      </c>
      <c r="D71" s="24">
        <v>456</v>
      </c>
      <c r="E71" s="24">
        <v>469</v>
      </c>
      <c r="F71" s="24">
        <v>528</v>
      </c>
      <c r="G71" s="24">
        <v>426</v>
      </c>
      <c r="H71" s="24">
        <v>367</v>
      </c>
      <c r="I71" s="24">
        <v>383</v>
      </c>
      <c r="J71" s="24">
        <v>396</v>
      </c>
      <c r="K71" s="24">
        <v>436</v>
      </c>
      <c r="L71" s="24">
        <v>450</v>
      </c>
      <c r="M71" s="24">
        <v>386</v>
      </c>
      <c r="N71" s="24">
        <v>414</v>
      </c>
      <c r="O71" s="24">
        <v>377</v>
      </c>
      <c r="P71" s="24">
        <v>309</v>
      </c>
      <c r="Q71" s="24">
        <v>326</v>
      </c>
      <c r="R71" s="24">
        <v>377</v>
      </c>
      <c r="S71" s="24">
        <v>348</v>
      </c>
      <c r="T71" s="24">
        <v>377</v>
      </c>
      <c r="U71" s="24">
        <v>404</v>
      </c>
      <c r="V71" s="24">
        <v>424</v>
      </c>
      <c r="W71" s="24">
        <v>432</v>
      </c>
      <c r="X71" s="24">
        <v>398</v>
      </c>
      <c r="Y71" s="24">
        <v>475</v>
      </c>
      <c r="Z71" s="24">
        <v>450</v>
      </c>
      <c r="AA71" s="24">
        <v>613</v>
      </c>
      <c r="AB71" s="24">
        <v>415</v>
      </c>
      <c r="AC71" s="24">
        <v>398</v>
      </c>
      <c r="AD71" s="24">
        <v>399</v>
      </c>
      <c r="AE71" s="24">
        <v>404</v>
      </c>
      <c r="AF71" s="24">
        <v>310</v>
      </c>
      <c r="AG71" s="24">
        <v>345</v>
      </c>
      <c r="AH71" s="24">
        <v>409</v>
      </c>
      <c r="AI71" s="24">
        <v>328</v>
      </c>
      <c r="AJ71" s="24">
        <v>296</v>
      </c>
      <c r="AK71" s="24">
        <v>335</v>
      </c>
      <c r="AL71" s="24">
        <v>311</v>
      </c>
      <c r="AM71" s="24">
        <v>471</v>
      </c>
      <c r="AN71" s="24">
        <v>331</v>
      </c>
      <c r="AO71" s="24">
        <v>316</v>
      </c>
      <c r="AP71" s="24">
        <v>315</v>
      </c>
      <c r="AQ71" s="24">
        <v>284</v>
      </c>
      <c r="AR71" s="24">
        <v>300</v>
      </c>
      <c r="AS71" s="24">
        <v>269</v>
      </c>
      <c r="AT71" s="24">
        <v>308</v>
      </c>
      <c r="AU71" s="24">
        <v>338</v>
      </c>
      <c r="AV71" s="24">
        <v>353</v>
      </c>
      <c r="AW71" s="24">
        <v>279</v>
      </c>
      <c r="AX71" s="18">
        <v>277</v>
      </c>
      <c r="AY71" s="18">
        <v>243</v>
      </c>
      <c r="AZ71" s="18">
        <v>260</v>
      </c>
      <c r="BA71" s="18">
        <v>257</v>
      </c>
      <c r="BB71" s="18">
        <v>267</v>
      </c>
    </row>
    <row r="72" spans="1:54" x14ac:dyDescent="0.15">
      <c r="A72" s="34" t="s">
        <v>85</v>
      </c>
      <c r="B72" s="41" t="s">
        <v>39</v>
      </c>
      <c r="C72" s="24" t="s">
        <v>39</v>
      </c>
      <c r="D72" s="24" t="s">
        <v>39</v>
      </c>
      <c r="E72" s="24" t="s">
        <v>39</v>
      </c>
      <c r="F72" s="24" t="s">
        <v>39</v>
      </c>
      <c r="G72" s="24" t="s">
        <v>39</v>
      </c>
      <c r="H72" s="24" t="s">
        <v>39</v>
      </c>
      <c r="I72" s="24" t="s">
        <v>39</v>
      </c>
      <c r="J72" s="24" t="s">
        <v>39</v>
      </c>
      <c r="K72" s="24" t="s">
        <v>39</v>
      </c>
      <c r="L72" s="24" t="s">
        <v>39</v>
      </c>
      <c r="M72" s="24" t="s">
        <v>39</v>
      </c>
      <c r="N72" s="24" t="s">
        <v>39</v>
      </c>
      <c r="O72" s="24" t="s">
        <v>39</v>
      </c>
      <c r="P72" s="24" t="s">
        <v>39</v>
      </c>
      <c r="Q72" s="24" t="s">
        <v>39</v>
      </c>
      <c r="R72" s="24" t="s">
        <v>39</v>
      </c>
      <c r="S72" s="24" t="s">
        <v>39</v>
      </c>
      <c r="T72" s="24" t="s">
        <v>39</v>
      </c>
      <c r="U72" s="24" t="s">
        <v>39</v>
      </c>
      <c r="V72" s="24" t="s">
        <v>39</v>
      </c>
      <c r="W72" s="24" t="s">
        <v>39</v>
      </c>
      <c r="X72" s="24" t="s">
        <v>39</v>
      </c>
      <c r="Y72" s="24" t="s">
        <v>39</v>
      </c>
      <c r="Z72" s="24" t="s">
        <v>39</v>
      </c>
      <c r="AA72" s="24" t="s">
        <v>39</v>
      </c>
      <c r="AB72" s="24" t="s">
        <v>39</v>
      </c>
      <c r="AC72" s="24" t="s">
        <v>39</v>
      </c>
      <c r="AD72" s="24" t="s">
        <v>39</v>
      </c>
      <c r="AE72" s="24" t="s">
        <v>39</v>
      </c>
      <c r="AF72" s="24" t="s">
        <v>39</v>
      </c>
      <c r="AG72" s="24" t="s">
        <v>39</v>
      </c>
      <c r="AH72" s="24" t="s">
        <v>39</v>
      </c>
      <c r="AI72" s="24" t="s">
        <v>39</v>
      </c>
      <c r="AJ72" s="24" t="s">
        <v>39</v>
      </c>
      <c r="AK72" s="24" t="s">
        <v>39</v>
      </c>
      <c r="AL72" s="24" t="s">
        <v>39</v>
      </c>
      <c r="AM72" s="24" t="s">
        <v>39</v>
      </c>
      <c r="AN72" s="24" t="s">
        <v>109</v>
      </c>
      <c r="AO72" s="24">
        <v>48</v>
      </c>
      <c r="AP72" s="24">
        <v>82</v>
      </c>
      <c r="AQ72" s="24">
        <v>114</v>
      </c>
      <c r="AR72" s="24">
        <v>65</v>
      </c>
      <c r="AS72" s="24">
        <v>73</v>
      </c>
      <c r="AT72" s="24">
        <v>84</v>
      </c>
      <c r="AU72" s="24">
        <v>92</v>
      </c>
      <c r="AV72" s="24">
        <v>85</v>
      </c>
      <c r="AW72" s="24">
        <v>90</v>
      </c>
      <c r="AX72" s="18">
        <v>96</v>
      </c>
      <c r="AY72" s="18">
        <v>93</v>
      </c>
      <c r="AZ72" s="18">
        <v>94</v>
      </c>
      <c r="BA72" s="18">
        <v>82</v>
      </c>
      <c r="BB72" s="18">
        <v>75</v>
      </c>
    </row>
    <row r="73" spans="1:54" x14ac:dyDescent="0.15">
      <c r="A73" s="34" t="s">
        <v>86</v>
      </c>
      <c r="B73" s="41" t="s">
        <v>39</v>
      </c>
      <c r="C73" s="24" t="s">
        <v>39</v>
      </c>
      <c r="D73" s="24" t="s">
        <v>39</v>
      </c>
      <c r="E73" s="24" t="s">
        <v>39</v>
      </c>
      <c r="F73" s="24" t="s">
        <v>39</v>
      </c>
      <c r="G73" s="24" t="s">
        <v>39</v>
      </c>
      <c r="H73" s="24" t="s">
        <v>39</v>
      </c>
      <c r="I73" s="24" t="s">
        <v>39</v>
      </c>
      <c r="J73" s="24" t="s">
        <v>39</v>
      </c>
      <c r="K73" s="24" t="s">
        <v>39</v>
      </c>
      <c r="L73" s="24">
        <v>62</v>
      </c>
      <c r="M73" s="24">
        <v>124</v>
      </c>
      <c r="N73" s="24">
        <v>139</v>
      </c>
      <c r="O73" s="24">
        <v>165</v>
      </c>
      <c r="P73" s="24">
        <v>167</v>
      </c>
      <c r="Q73" s="24">
        <v>138</v>
      </c>
      <c r="R73" s="24">
        <v>151</v>
      </c>
      <c r="S73" s="24">
        <v>160</v>
      </c>
      <c r="T73" s="24">
        <v>136</v>
      </c>
      <c r="U73" s="24">
        <v>194</v>
      </c>
      <c r="V73" s="24">
        <v>158</v>
      </c>
      <c r="W73" s="24">
        <v>211</v>
      </c>
      <c r="X73" s="24">
        <v>172</v>
      </c>
      <c r="Y73" s="24">
        <v>201</v>
      </c>
      <c r="Z73" s="24">
        <v>183</v>
      </c>
      <c r="AA73" s="24">
        <v>193</v>
      </c>
      <c r="AB73" s="24">
        <v>128</v>
      </c>
      <c r="AC73" s="24">
        <v>151</v>
      </c>
      <c r="AD73" s="24">
        <v>133</v>
      </c>
      <c r="AE73" s="24">
        <v>132</v>
      </c>
      <c r="AF73" s="24">
        <v>139</v>
      </c>
      <c r="AG73" s="24">
        <v>121</v>
      </c>
      <c r="AH73" s="24">
        <v>148</v>
      </c>
      <c r="AI73" s="24">
        <v>120</v>
      </c>
      <c r="AJ73" s="24">
        <v>154</v>
      </c>
      <c r="AK73" s="24">
        <v>118</v>
      </c>
      <c r="AL73" s="24">
        <v>117</v>
      </c>
      <c r="AM73" s="24">
        <v>162</v>
      </c>
      <c r="AN73" s="24">
        <v>114</v>
      </c>
      <c r="AO73" s="24">
        <v>131</v>
      </c>
      <c r="AP73" s="24">
        <v>137</v>
      </c>
      <c r="AQ73" s="24">
        <v>116</v>
      </c>
      <c r="AR73" s="24">
        <v>100</v>
      </c>
      <c r="AS73" s="24">
        <v>135</v>
      </c>
      <c r="AT73" s="24">
        <v>120</v>
      </c>
      <c r="AU73" s="24">
        <v>134</v>
      </c>
      <c r="AV73" s="24">
        <v>120</v>
      </c>
      <c r="AW73" s="24">
        <v>137</v>
      </c>
      <c r="AX73" s="18">
        <v>131</v>
      </c>
      <c r="AY73" s="18">
        <v>137</v>
      </c>
      <c r="AZ73" s="18">
        <v>148</v>
      </c>
      <c r="BA73" s="18">
        <v>127</v>
      </c>
      <c r="BB73" s="18">
        <v>129</v>
      </c>
    </row>
    <row r="74" spans="1:54" x14ac:dyDescent="0.15">
      <c r="A74" s="34" t="s">
        <v>87</v>
      </c>
      <c r="B74" s="41">
        <v>285</v>
      </c>
      <c r="C74" s="24">
        <v>201</v>
      </c>
      <c r="D74" s="24">
        <v>244</v>
      </c>
      <c r="E74" s="24">
        <v>230</v>
      </c>
      <c r="F74" s="24">
        <v>201</v>
      </c>
      <c r="G74" s="24">
        <v>172</v>
      </c>
      <c r="H74" s="24">
        <v>115</v>
      </c>
      <c r="I74" s="24">
        <v>153</v>
      </c>
      <c r="J74" s="24">
        <v>180</v>
      </c>
      <c r="K74" s="24">
        <v>146</v>
      </c>
      <c r="L74" s="24">
        <v>195</v>
      </c>
      <c r="M74" s="24">
        <v>175</v>
      </c>
      <c r="N74" s="24">
        <v>174</v>
      </c>
      <c r="O74" s="24">
        <v>146</v>
      </c>
      <c r="P74" s="24">
        <v>129</v>
      </c>
      <c r="Q74" s="24">
        <v>173</v>
      </c>
      <c r="R74" s="24">
        <v>204</v>
      </c>
      <c r="S74" s="24">
        <v>253</v>
      </c>
      <c r="T74" s="24">
        <v>194</v>
      </c>
      <c r="U74" s="24">
        <v>236</v>
      </c>
      <c r="V74" s="24">
        <v>177</v>
      </c>
      <c r="W74" s="24">
        <v>179</v>
      </c>
      <c r="X74" s="24">
        <v>176</v>
      </c>
      <c r="Y74" s="24">
        <v>192</v>
      </c>
      <c r="Z74" s="24">
        <v>170</v>
      </c>
      <c r="AA74" s="24">
        <v>139</v>
      </c>
      <c r="AB74" s="24">
        <v>153</v>
      </c>
      <c r="AC74" s="24">
        <v>185</v>
      </c>
      <c r="AD74" s="24">
        <v>158</v>
      </c>
      <c r="AE74" s="24">
        <v>131</v>
      </c>
      <c r="AF74" s="24">
        <v>130</v>
      </c>
      <c r="AG74" s="24">
        <v>125</v>
      </c>
      <c r="AH74" s="24">
        <v>142</v>
      </c>
      <c r="AI74" s="24">
        <v>157</v>
      </c>
      <c r="AJ74" s="24">
        <v>138</v>
      </c>
      <c r="AK74" s="24">
        <v>198</v>
      </c>
      <c r="AL74" s="24">
        <v>197</v>
      </c>
      <c r="AM74" s="24">
        <v>172</v>
      </c>
      <c r="AN74" s="24">
        <v>193</v>
      </c>
      <c r="AO74" s="24">
        <v>185</v>
      </c>
      <c r="AP74" s="24">
        <v>156</v>
      </c>
      <c r="AQ74" s="24">
        <v>123</v>
      </c>
      <c r="AR74" s="24">
        <v>166</v>
      </c>
      <c r="AS74" s="24">
        <v>153</v>
      </c>
      <c r="AT74" s="24">
        <v>180</v>
      </c>
      <c r="AU74" s="24">
        <v>143</v>
      </c>
      <c r="AV74" s="24">
        <v>85</v>
      </c>
      <c r="AW74" s="24">
        <v>102</v>
      </c>
      <c r="AX74" s="18">
        <v>100</v>
      </c>
      <c r="AY74" s="18">
        <v>105</v>
      </c>
      <c r="AZ74" s="18">
        <v>106</v>
      </c>
      <c r="BA74" s="18">
        <v>99</v>
      </c>
      <c r="BB74" s="18">
        <v>90</v>
      </c>
    </row>
    <row r="75" spans="1:54" x14ac:dyDescent="0.15">
      <c r="A75" s="34" t="s">
        <v>88</v>
      </c>
      <c r="B75" s="41" t="s">
        <v>39</v>
      </c>
      <c r="C75" s="24" t="s">
        <v>39</v>
      </c>
      <c r="D75" s="24">
        <v>94</v>
      </c>
      <c r="E75" s="24">
        <v>155</v>
      </c>
      <c r="F75" s="24">
        <v>125</v>
      </c>
      <c r="G75" s="24">
        <v>101</v>
      </c>
      <c r="H75" s="24">
        <v>139</v>
      </c>
      <c r="I75" s="24">
        <v>154</v>
      </c>
      <c r="J75" s="24">
        <v>134</v>
      </c>
      <c r="K75" s="24">
        <v>139</v>
      </c>
      <c r="L75" s="24">
        <v>142</v>
      </c>
      <c r="M75" s="24">
        <v>154</v>
      </c>
      <c r="N75" s="24">
        <v>129</v>
      </c>
      <c r="O75" s="24">
        <v>130</v>
      </c>
      <c r="P75" s="24">
        <v>152</v>
      </c>
      <c r="Q75" s="24">
        <v>146</v>
      </c>
      <c r="R75" s="24">
        <v>189</v>
      </c>
      <c r="S75" s="24">
        <v>186</v>
      </c>
      <c r="T75" s="24">
        <v>183</v>
      </c>
      <c r="U75" s="24">
        <v>205</v>
      </c>
      <c r="V75" s="24">
        <v>182</v>
      </c>
      <c r="W75" s="24">
        <v>170</v>
      </c>
      <c r="X75" s="24">
        <v>164</v>
      </c>
      <c r="Y75" s="24">
        <v>148</v>
      </c>
      <c r="Z75" s="24">
        <v>144</v>
      </c>
      <c r="AA75" s="24">
        <v>179</v>
      </c>
      <c r="AB75" s="24">
        <v>158</v>
      </c>
      <c r="AC75" s="24">
        <v>136</v>
      </c>
      <c r="AD75" s="24">
        <v>165</v>
      </c>
      <c r="AE75" s="24">
        <v>173</v>
      </c>
      <c r="AF75" s="24">
        <v>140</v>
      </c>
      <c r="AG75" s="24">
        <v>130</v>
      </c>
      <c r="AH75" s="24">
        <v>187</v>
      </c>
      <c r="AI75" s="24">
        <v>132</v>
      </c>
      <c r="AJ75" s="24">
        <v>165</v>
      </c>
      <c r="AK75" s="24">
        <v>170</v>
      </c>
      <c r="AL75" s="24">
        <v>223</v>
      </c>
      <c r="AM75" s="24">
        <v>209</v>
      </c>
      <c r="AN75" s="24">
        <v>195</v>
      </c>
      <c r="AO75" s="24">
        <v>157</v>
      </c>
      <c r="AP75" s="24">
        <v>156</v>
      </c>
      <c r="AQ75" s="24">
        <v>195</v>
      </c>
      <c r="AR75" s="24">
        <v>154</v>
      </c>
      <c r="AS75" s="24">
        <v>125</v>
      </c>
      <c r="AT75" s="24">
        <v>153</v>
      </c>
      <c r="AU75" s="24">
        <v>183</v>
      </c>
      <c r="AV75" s="24">
        <v>167</v>
      </c>
      <c r="AW75" s="24">
        <v>172</v>
      </c>
      <c r="AX75" s="18">
        <v>157</v>
      </c>
      <c r="AY75" s="18">
        <v>142</v>
      </c>
      <c r="AZ75" s="18">
        <v>156</v>
      </c>
      <c r="BA75" s="18">
        <v>155</v>
      </c>
      <c r="BB75" s="18">
        <v>139</v>
      </c>
    </row>
    <row r="76" spans="1:54" ht="15" thickBot="1" x14ac:dyDescent="0.2">
      <c r="A76" s="35" t="s">
        <v>89</v>
      </c>
      <c r="B76" s="43" t="s">
        <v>39</v>
      </c>
      <c r="C76" s="32" t="s">
        <v>39</v>
      </c>
      <c r="D76" s="32" t="s">
        <v>39</v>
      </c>
      <c r="E76" s="32" t="s">
        <v>39</v>
      </c>
      <c r="F76" s="32" t="s">
        <v>39</v>
      </c>
      <c r="G76" s="32" t="s">
        <v>39</v>
      </c>
      <c r="H76" s="32" t="s">
        <v>39</v>
      </c>
      <c r="I76" s="32" t="s">
        <v>39</v>
      </c>
      <c r="J76" s="32" t="s">
        <v>39</v>
      </c>
      <c r="K76" s="32" t="s">
        <v>39</v>
      </c>
      <c r="L76" s="32" t="s">
        <v>39</v>
      </c>
      <c r="M76" s="32" t="s">
        <v>39</v>
      </c>
      <c r="N76" s="32" t="s">
        <v>39</v>
      </c>
      <c r="O76" s="32" t="s">
        <v>39</v>
      </c>
      <c r="P76" s="32" t="s">
        <v>39</v>
      </c>
      <c r="Q76" s="32" t="s">
        <v>39</v>
      </c>
      <c r="R76" s="32" t="s">
        <v>39</v>
      </c>
      <c r="S76" s="32" t="s">
        <v>39</v>
      </c>
      <c r="T76" s="32" t="s">
        <v>39</v>
      </c>
      <c r="U76" s="32" t="s">
        <v>39</v>
      </c>
      <c r="V76" s="32" t="s">
        <v>39</v>
      </c>
      <c r="W76" s="32" t="s">
        <v>39</v>
      </c>
      <c r="X76" s="32" t="s">
        <v>39</v>
      </c>
      <c r="Y76" s="32" t="s">
        <v>39</v>
      </c>
      <c r="Z76" s="32" t="s">
        <v>39</v>
      </c>
      <c r="AA76" s="32" t="s">
        <v>39</v>
      </c>
      <c r="AB76" s="32" t="s">
        <v>39</v>
      </c>
      <c r="AC76" s="32" t="s">
        <v>39</v>
      </c>
      <c r="AD76" s="32" t="s">
        <v>39</v>
      </c>
      <c r="AE76" s="32" t="s">
        <v>39</v>
      </c>
      <c r="AF76" s="32" t="s">
        <v>39</v>
      </c>
      <c r="AG76" s="32" t="s">
        <v>39</v>
      </c>
      <c r="AH76" s="32" t="s">
        <v>39</v>
      </c>
      <c r="AI76" s="32" t="s">
        <v>39</v>
      </c>
      <c r="AJ76" s="32" t="s">
        <v>39</v>
      </c>
      <c r="AK76" s="32" t="s">
        <v>39</v>
      </c>
      <c r="AL76" s="32" t="s">
        <v>39</v>
      </c>
      <c r="AM76" s="32" t="s">
        <v>39</v>
      </c>
      <c r="AN76" s="32" t="s">
        <v>39</v>
      </c>
      <c r="AO76" s="32" t="s">
        <v>39</v>
      </c>
      <c r="AP76" s="32" t="s">
        <v>39</v>
      </c>
      <c r="AQ76" s="32" t="s">
        <v>39</v>
      </c>
      <c r="AR76" s="32">
        <v>134</v>
      </c>
      <c r="AS76" s="32">
        <v>84</v>
      </c>
      <c r="AT76" s="32">
        <v>110</v>
      </c>
      <c r="AU76" s="32">
        <v>106</v>
      </c>
      <c r="AV76" s="32">
        <v>100</v>
      </c>
      <c r="AW76" s="32">
        <v>99</v>
      </c>
      <c r="AX76" s="31">
        <v>81</v>
      </c>
      <c r="AY76" s="31">
        <v>90</v>
      </c>
      <c r="AZ76" s="31">
        <v>90</v>
      </c>
      <c r="BA76" s="31">
        <v>72</v>
      </c>
      <c r="BB76" s="31">
        <v>82</v>
      </c>
    </row>
    <row r="77" spans="1:54" x14ac:dyDescent="0.15">
      <c r="A77" s="19" t="s">
        <v>581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54" x14ac:dyDescent="0.1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4" x14ac:dyDescent="0.15">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4" x14ac:dyDescent="0.15">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3:50" x14ac:dyDescent="0.1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3:50" x14ac:dyDescent="0.15">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3:50" x14ac:dyDescent="0.15">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3:50" x14ac:dyDescent="0.15">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3:50" x14ac:dyDescent="0.15">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3:50" x14ac:dyDescent="0.15">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3:50" x14ac:dyDescent="0.15">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3:50" x14ac:dyDescent="0.15">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3:50" x14ac:dyDescent="0.15">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3:50" x14ac:dyDescent="0.15">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3:50" x14ac:dyDescent="0.15">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3:50" x14ac:dyDescent="0.15">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3:50" x14ac:dyDescent="0.15">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3:50" x14ac:dyDescent="0.1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3:50" x14ac:dyDescent="0.15">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3:50" x14ac:dyDescent="0.15">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3:50" x14ac:dyDescent="0.15">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3:50" x14ac:dyDescent="0.15">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3:50"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3:50"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3:50"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3:50"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3:50"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3:50"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3:50"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3:50" x14ac:dyDescent="0.15">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3:50" x14ac:dyDescent="0.15">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3:50" x14ac:dyDescent="0.15">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3:50" x14ac:dyDescent="0.15">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3:50" x14ac:dyDescent="0.15">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3:50" x14ac:dyDescent="0.1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3:50" x14ac:dyDescent="0.15">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3:50" x14ac:dyDescent="0.15">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3:50" x14ac:dyDescent="0.15">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3:50" x14ac:dyDescent="0.15">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3:50" x14ac:dyDescent="0.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3:50" x14ac:dyDescent="0.15">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3:50" x14ac:dyDescent="0.1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3:50" x14ac:dyDescent="0.15">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3:50" x14ac:dyDescent="0.15">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3:50" x14ac:dyDescent="0.15">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3:50" x14ac:dyDescent="0.1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3:50" x14ac:dyDescent="0.15">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3:50" x14ac:dyDescent="0.15">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3:50" x14ac:dyDescent="0.15">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3:50" x14ac:dyDescent="0.15">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3:50" x14ac:dyDescent="0.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3:50" x14ac:dyDescent="0.15">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3:50" x14ac:dyDescent="0.15">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3:50" x14ac:dyDescent="0.15">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3:50" x14ac:dyDescent="0.15">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3:50" x14ac:dyDescent="0.15">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3:50" x14ac:dyDescent="0.15">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3:50" x14ac:dyDescent="0.15">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3:50"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3:50" x14ac:dyDescent="0.15">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3:50" x14ac:dyDescent="0.15">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3:50"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3:50" x14ac:dyDescent="0.15">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3:50" x14ac:dyDescent="0.15">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3:50"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3:50" x14ac:dyDescent="0.15">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3:50" x14ac:dyDescent="0.15">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3:50" x14ac:dyDescent="0.15">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3:50" x14ac:dyDescent="0.15">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3:50" x14ac:dyDescent="0.15">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3:50" x14ac:dyDescent="0.15">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3:50" x14ac:dyDescent="0.15">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3:50" x14ac:dyDescent="0.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3:50" x14ac:dyDescent="0.15">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3:50" x14ac:dyDescent="0.15">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3:50" x14ac:dyDescent="0.15">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3:50" x14ac:dyDescent="0.15">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3:50" x14ac:dyDescent="0.15">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3:50" x14ac:dyDescent="0.15">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3:50" x14ac:dyDescent="0.15">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3:50" x14ac:dyDescent="0.15">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3:50" x14ac:dyDescent="0.15">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3:50" x14ac:dyDescent="0.15">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3:50" x14ac:dyDescent="0.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3:50" x14ac:dyDescent="0.15">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3:50" x14ac:dyDescent="0.15">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3:50" x14ac:dyDescent="0.15">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3:50" x14ac:dyDescent="0.15">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3:50" x14ac:dyDescent="0.15">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3:50" x14ac:dyDescent="0.15">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3:50" x14ac:dyDescent="0.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3:50" x14ac:dyDescent="0.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3:50" x14ac:dyDescent="0.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3:50" x14ac:dyDescent="0.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3:50" x14ac:dyDescent="0.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3:50" x14ac:dyDescent="0.15">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3:50" x14ac:dyDescent="0.15">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3:50"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3:50" x14ac:dyDescent="0.15">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3:50" x14ac:dyDescent="0.15">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3:50"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x14ac:dyDescent="0.15">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3:50" x14ac:dyDescent="0.15">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3:50"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3:50" x14ac:dyDescent="0.1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3:50" x14ac:dyDescent="0.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3:50" x14ac:dyDescent="0.15">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3:50" x14ac:dyDescent="0.15">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3:50" x14ac:dyDescent="0.15">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3:50" x14ac:dyDescent="0.15">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3:50" x14ac:dyDescent="0.15">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3:50" x14ac:dyDescent="0.15">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3:50" x14ac:dyDescent="0.15">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3:50" x14ac:dyDescent="0.15">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3:50" x14ac:dyDescent="0.15">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3:50" x14ac:dyDescent="0.15">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3:50" x14ac:dyDescent="0.15">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3:50" x14ac:dyDescent="0.15">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3:50" x14ac:dyDescent="0.15">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3:50" x14ac:dyDescent="0.15">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3:50" x14ac:dyDescent="0.1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3:50" x14ac:dyDescent="0.1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3:50" x14ac:dyDescent="0.15">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3:50" x14ac:dyDescent="0.15">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3:50" x14ac:dyDescent="0.15">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3:50" x14ac:dyDescent="0.15">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3:50" x14ac:dyDescent="0.15">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3:50"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3:50"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3:50" x14ac:dyDescent="0.15">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3:50" x14ac:dyDescent="0.15">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3:50" x14ac:dyDescent="0.15">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3:50" x14ac:dyDescent="0.15">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3:50" x14ac:dyDescent="0.15">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3:50" x14ac:dyDescent="0.15">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3:50" x14ac:dyDescent="0.15">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3:50" x14ac:dyDescent="0.15">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3:50" x14ac:dyDescent="0.15">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3:50" x14ac:dyDescent="0.15">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3:50" x14ac:dyDescent="0.15">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3:50" x14ac:dyDescent="0.15">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3:50" x14ac:dyDescent="0.15">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3:50" x14ac:dyDescent="0.15">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3:50" x14ac:dyDescent="0.15">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3:50" x14ac:dyDescent="0.15">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3:50" x14ac:dyDescent="0.15">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3:50" x14ac:dyDescent="0.15">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3:50" x14ac:dyDescent="0.15">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3:50" x14ac:dyDescent="0.15">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3:50" x14ac:dyDescent="0.15">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3:50" x14ac:dyDescent="0.15">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3:50" x14ac:dyDescent="0.15">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3:50" x14ac:dyDescent="0.15">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3:50" x14ac:dyDescent="0.15">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3:50" x14ac:dyDescent="0.15">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3:50" x14ac:dyDescent="0.15">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3:50" x14ac:dyDescent="0.15">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3:50" x14ac:dyDescent="0.15">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3:50" x14ac:dyDescent="0.15">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3:50" x14ac:dyDescent="0.15">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3:50" x14ac:dyDescent="0.15">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3:50" x14ac:dyDescent="0.15">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3:50" x14ac:dyDescent="0.15">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3:50" x14ac:dyDescent="0.15">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3:50" x14ac:dyDescent="0.15">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3:50" x14ac:dyDescent="0.1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3:50" x14ac:dyDescent="0.15">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3:50" x14ac:dyDescent="0.15">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3:50" x14ac:dyDescent="0.15">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sheetData>
  <phoneticPr fontId="9"/>
  <hyperlinks>
    <hyperlink ref="D1" location="表紙!A1" display="表紙に戻る" xr:uid="{00000000-0004-0000-0B00-000000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BB245"/>
  <sheetViews>
    <sheetView workbookViewId="0">
      <pane xSplit="1" topLeftCell="AK1" activePane="topRight" state="frozen"/>
      <selection activeCell="C3" sqref="C3"/>
      <selection pane="topRight" activeCell="BB1" sqref="BB1"/>
    </sheetView>
  </sheetViews>
  <sheetFormatPr defaultRowHeight="14.25" x14ac:dyDescent="0.15"/>
  <cols>
    <col min="1" max="1" width="11.25" style="16" bestFit="1" customWidth="1"/>
    <col min="2" max="4" width="6.75" style="16" bestFit="1" customWidth="1"/>
    <col min="5" max="10" width="6.75" style="16" customWidth="1"/>
    <col min="11" max="50" width="6.75" style="16" bestFit="1" customWidth="1"/>
    <col min="51" max="54" width="6.75" style="16" customWidth="1"/>
    <col min="55" max="16384" width="9" style="16"/>
  </cols>
  <sheetData>
    <row r="1" spans="1:54" ht="15" thickBot="1" x14ac:dyDescent="0.2">
      <c r="A1" s="96" t="s">
        <v>135</v>
      </c>
      <c r="D1" s="298" t="s">
        <v>566</v>
      </c>
    </row>
    <row r="2" spans="1:54" x14ac:dyDescent="0.15">
      <c r="B2" s="36" t="s">
        <v>123</v>
      </c>
      <c r="C2" s="37">
        <v>46</v>
      </c>
      <c r="D2" s="37">
        <v>47</v>
      </c>
      <c r="E2" s="37">
        <v>48</v>
      </c>
      <c r="F2" s="37">
        <v>49</v>
      </c>
      <c r="G2" s="37">
        <v>50</v>
      </c>
      <c r="H2" s="37">
        <v>51</v>
      </c>
      <c r="I2" s="37">
        <v>52</v>
      </c>
      <c r="J2" s="37">
        <v>53</v>
      </c>
      <c r="K2" s="37">
        <v>54</v>
      </c>
      <c r="L2" s="37">
        <v>55</v>
      </c>
      <c r="M2" s="37">
        <v>56</v>
      </c>
      <c r="N2" s="37">
        <v>57</v>
      </c>
      <c r="O2" s="37">
        <v>58</v>
      </c>
      <c r="P2" s="37">
        <v>59</v>
      </c>
      <c r="Q2" s="37">
        <v>60</v>
      </c>
      <c r="R2" s="37">
        <v>61</v>
      </c>
      <c r="S2" s="37">
        <v>62</v>
      </c>
      <c r="T2" s="37">
        <v>63</v>
      </c>
      <c r="U2" s="37" t="s">
        <v>124</v>
      </c>
      <c r="V2" s="37">
        <v>2</v>
      </c>
      <c r="W2" s="37">
        <v>3</v>
      </c>
      <c r="X2" s="37">
        <v>4</v>
      </c>
      <c r="Y2" s="37">
        <v>5</v>
      </c>
      <c r="Z2" s="37">
        <v>6</v>
      </c>
      <c r="AA2" s="37">
        <v>7</v>
      </c>
      <c r="AB2" s="37">
        <v>8</v>
      </c>
      <c r="AC2" s="37">
        <v>9</v>
      </c>
      <c r="AD2" s="37">
        <v>10</v>
      </c>
      <c r="AE2" s="37">
        <v>11</v>
      </c>
      <c r="AF2" s="37">
        <v>12</v>
      </c>
      <c r="AG2" s="37">
        <v>13</v>
      </c>
      <c r="AH2" s="37">
        <v>14</v>
      </c>
      <c r="AI2" s="37">
        <v>15</v>
      </c>
      <c r="AJ2" s="37">
        <v>16</v>
      </c>
      <c r="AK2" s="37">
        <v>17</v>
      </c>
      <c r="AL2" s="37">
        <v>18</v>
      </c>
      <c r="AM2" s="37">
        <v>19</v>
      </c>
      <c r="AN2" s="37">
        <v>20</v>
      </c>
      <c r="AO2" s="37">
        <v>21</v>
      </c>
      <c r="AP2" s="37">
        <v>22</v>
      </c>
      <c r="AQ2" s="37">
        <v>23</v>
      </c>
      <c r="AR2" s="37">
        <v>24</v>
      </c>
      <c r="AS2" s="37">
        <v>25</v>
      </c>
      <c r="AT2" s="37">
        <v>26</v>
      </c>
      <c r="AU2" s="37">
        <v>27</v>
      </c>
      <c r="AV2" s="37">
        <v>28</v>
      </c>
      <c r="AW2" s="37">
        <v>29</v>
      </c>
      <c r="AX2" s="38">
        <v>30</v>
      </c>
      <c r="AY2" s="38" t="s">
        <v>575</v>
      </c>
      <c r="AZ2" s="38">
        <v>2</v>
      </c>
      <c r="BA2" s="38">
        <v>3</v>
      </c>
      <c r="BB2" s="38">
        <v>4</v>
      </c>
    </row>
    <row r="3" spans="1:54" ht="15" thickBot="1" x14ac:dyDescent="0.2">
      <c r="A3" s="17"/>
      <c r="B3" s="39">
        <v>1970</v>
      </c>
      <c r="C3" s="25">
        <v>1971</v>
      </c>
      <c r="D3" s="25">
        <v>1972</v>
      </c>
      <c r="E3" s="25">
        <v>1973</v>
      </c>
      <c r="F3" s="25">
        <v>1974</v>
      </c>
      <c r="G3" s="25">
        <v>1975</v>
      </c>
      <c r="H3" s="25">
        <v>1976</v>
      </c>
      <c r="I3" s="25">
        <v>1977</v>
      </c>
      <c r="J3" s="25">
        <v>1978</v>
      </c>
      <c r="K3" s="25">
        <v>1979</v>
      </c>
      <c r="L3" s="25">
        <v>1980</v>
      </c>
      <c r="M3" s="25">
        <v>1981</v>
      </c>
      <c r="N3" s="25">
        <v>1982</v>
      </c>
      <c r="O3" s="25">
        <v>1983</v>
      </c>
      <c r="P3" s="25">
        <v>1984</v>
      </c>
      <c r="Q3" s="25">
        <v>1985</v>
      </c>
      <c r="R3" s="25">
        <v>1986</v>
      </c>
      <c r="S3" s="25">
        <v>1987</v>
      </c>
      <c r="T3" s="25">
        <v>1988</v>
      </c>
      <c r="U3" s="25">
        <v>1989</v>
      </c>
      <c r="V3" s="25">
        <v>1990</v>
      </c>
      <c r="W3" s="25">
        <v>1991</v>
      </c>
      <c r="X3" s="25">
        <v>1992</v>
      </c>
      <c r="Y3" s="25">
        <v>1993</v>
      </c>
      <c r="Z3" s="25">
        <v>1994</v>
      </c>
      <c r="AA3" s="25">
        <v>1995</v>
      </c>
      <c r="AB3" s="25">
        <v>1996</v>
      </c>
      <c r="AC3" s="25">
        <v>1997</v>
      </c>
      <c r="AD3" s="25">
        <v>1998</v>
      </c>
      <c r="AE3" s="25">
        <v>1999</v>
      </c>
      <c r="AF3" s="25">
        <v>2000</v>
      </c>
      <c r="AG3" s="25">
        <v>2001</v>
      </c>
      <c r="AH3" s="25">
        <v>2002</v>
      </c>
      <c r="AI3" s="25">
        <v>2003</v>
      </c>
      <c r="AJ3" s="25">
        <v>2004</v>
      </c>
      <c r="AK3" s="25">
        <v>2005</v>
      </c>
      <c r="AL3" s="25">
        <v>2006</v>
      </c>
      <c r="AM3" s="25">
        <v>2007</v>
      </c>
      <c r="AN3" s="25">
        <v>2008</v>
      </c>
      <c r="AO3" s="25">
        <v>2009</v>
      </c>
      <c r="AP3" s="25">
        <v>2010</v>
      </c>
      <c r="AQ3" s="25">
        <v>2011</v>
      </c>
      <c r="AR3" s="25">
        <v>2012</v>
      </c>
      <c r="AS3" s="25">
        <v>2013</v>
      </c>
      <c r="AT3" s="25">
        <v>2014</v>
      </c>
      <c r="AU3" s="25">
        <v>2015</v>
      </c>
      <c r="AV3" s="25">
        <v>2016</v>
      </c>
      <c r="AW3" s="25">
        <v>2017</v>
      </c>
      <c r="AX3" s="26">
        <v>2018</v>
      </c>
      <c r="AY3" s="26">
        <v>2019</v>
      </c>
      <c r="AZ3" s="26">
        <v>2020</v>
      </c>
      <c r="BA3" s="26">
        <v>2021</v>
      </c>
      <c r="BB3" s="26">
        <v>2022</v>
      </c>
    </row>
    <row r="4" spans="1:54" ht="15" thickBot="1" x14ac:dyDescent="0.2">
      <c r="A4" s="33" t="s">
        <v>15</v>
      </c>
      <c r="B4" s="40">
        <v>49653</v>
      </c>
      <c r="C4" s="28">
        <v>48692</v>
      </c>
      <c r="D4" s="28">
        <v>45890</v>
      </c>
      <c r="E4" s="28">
        <v>45434</v>
      </c>
      <c r="F4" s="28">
        <v>43682</v>
      </c>
      <c r="G4" s="28">
        <v>41485</v>
      </c>
      <c r="H4" s="28">
        <v>39962</v>
      </c>
      <c r="I4" s="28">
        <v>39562</v>
      </c>
      <c r="J4" s="28">
        <v>38867</v>
      </c>
      <c r="K4" s="28">
        <v>39663</v>
      </c>
      <c r="L4" s="28">
        <v>37334</v>
      </c>
      <c r="M4" s="28">
        <v>37203</v>
      </c>
      <c r="N4" s="28">
        <v>38683</v>
      </c>
      <c r="O4" s="28">
        <v>38204</v>
      </c>
      <c r="P4" s="28">
        <v>37346</v>
      </c>
      <c r="Q4" s="28">
        <v>35873</v>
      </c>
      <c r="R4" s="28">
        <v>35738</v>
      </c>
      <c r="S4" s="28">
        <v>35513</v>
      </c>
      <c r="T4" s="28">
        <v>35221</v>
      </c>
      <c r="U4" s="28">
        <v>34726</v>
      </c>
      <c r="V4" s="28">
        <v>36113</v>
      </c>
      <c r="W4" s="28">
        <v>36594</v>
      </c>
      <c r="X4" s="28">
        <v>35446</v>
      </c>
      <c r="Y4" s="28">
        <v>34935</v>
      </c>
      <c r="Z4" s="28">
        <v>34497</v>
      </c>
      <c r="AA4" s="28">
        <v>34254</v>
      </c>
      <c r="AB4" s="28">
        <v>35045</v>
      </c>
      <c r="AC4" s="28">
        <v>35628</v>
      </c>
      <c r="AD4" s="28">
        <v>35236</v>
      </c>
      <c r="AE4" s="28">
        <v>34800</v>
      </c>
      <c r="AF4" s="28">
        <v>34119</v>
      </c>
      <c r="AG4" s="28">
        <v>34673</v>
      </c>
      <c r="AH4" s="28">
        <v>34504</v>
      </c>
      <c r="AI4" s="28">
        <v>33423</v>
      </c>
      <c r="AJ4" s="28">
        <v>31689</v>
      </c>
      <c r="AK4" s="28">
        <v>32041</v>
      </c>
      <c r="AL4" s="28">
        <v>32430</v>
      </c>
      <c r="AM4" s="28">
        <v>32716</v>
      </c>
      <c r="AN4" s="28">
        <v>32706</v>
      </c>
      <c r="AO4" s="28">
        <v>33758</v>
      </c>
      <c r="AP4" s="28">
        <v>29211</v>
      </c>
      <c r="AQ4" s="28">
        <v>28987</v>
      </c>
      <c r="AR4" s="28">
        <v>29859</v>
      </c>
      <c r="AS4" s="28">
        <v>29973</v>
      </c>
      <c r="AT4" s="28">
        <v>29176</v>
      </c>
      <c r="AU4" s="28">
        <v>30954</v>
      </c>
      <c r="AV4" s="28">
        <v>29325</v>
      </c>
      <c r="AW4" s="28">
        <v>29696</v>
      </c>
      <c r="AX4" s="27">
        <v>30644</v>
      </c>
      <c r="AY4" s="27">
        <v>31596</v>
      </c>
      <c r="AZ4" s="27">
        <v>29419</v>
      </c>
      <c r="BA4" s="27">
        <v>28520</v>
      </c>
      <c r="BB4" s="27">
        <v>28934</v>
      </c>
    </row>
    <row r="5" spans="1:54" x14ac:dyDescent="0.15">
      <c r="A5" s="34" t="s">
        <v>16</v>
      </c>
      <c r="B5" s="41">
        <v>659</v>
      </c>
      <c r="C5" s="24">
        <v>798</v>
      </c>
      <c r="D5" s="24">
        <v>778</v>
      </c>
      <c r="E5" s="24">
        <v>908</v>
      </c>
      <c r="F5" s="24">
        <v>979</v>
      </c>
      <c r="G5" s="24">
        <v>878</v>
      </c>
      <c r="H5" s="24">
        <v>740</v>
      </c>
      <c r="I5" s="24">
        <v>783</v>
      </c>
      <c r="J5" s="24">
        <v>784</v>
      </c>
      <c r="K5" s="24">
        <v>823</v>
      </c>
      <c r="L5" s="24">
        <v>752</v>
      </c>
      <c r="M5" s="24">
        <v>760</v>
      </c>
      <c r="N5" s="24">
        <v>678</v>
      </c>
      <c r="O5" s="24">
        <v>678</v>
      </c>
      <c r="P5" s="24">
        <v>552</v>
      </c>
      <c r="Q5" s="24">
        <v>692</v>
      </c>
      <c r="R5" s="24">
        <v>555</v>
      </c>
      <c r="S5" s="24">
        <v>570</v>
      </c>
      <c r="T5" s="24">
        <v>603</v>
      </c>
      <c r="U5" s="24">
        <v>541</v>
      </c>
      <c r="V5" s="24">
        <v>579</v>
      </c>
      <c r="W5" s="24">
        <v>520</v>
      </c>
      <c r="X5" s="24">
        <v>550</v>
      </c>
      <c r="Y5" s="24">
        <v>525</v>
      </c>
      <c r="Z5" s="24">
        <v>511</v>
      </c>
      <c r="AA5" s="24">
        <v>519</v>
      </c>
      <c r="AB5" s="24">
        <v>510</v>
      </c>
      <c r="AC5" s="24">
        <v>487</v>
      </c>
      <c r="AD5" s="24">
        <v>509</v>
      </c>
      <c r="AE5" s="24">
        <v>537</v>
      </c>
      <c r="AF5" s="24">
        <v>501</v>
      </c>
      <c r="AG5" s="24">
        <v>495</v>
      </c>
      <c r="AH5" s="24">
        <v>433</v>
      </c>
      <c r="AI5" s="24">
        <v>453</v>
      </c>
      <c r="AJ5" s="24">
        <v>447</v>
      </c>
      <c r="AK5" s="24">
        <v>429</v>
      </c>
      <c r="AL5" s="24">
        <v>411</v>
      </c>
      <c r="AM5" s="24">
        <v>508</v>
      </c>
      <c r="AN5" s="24">
        <v>454</v>
      </c>
      <c r="AO5" s="24">
        <v>545</v>
      </c>
      <c r="AP5" s="24">
        <v>380</v>
      </c>
      <c r="AQ5" s="24">
        <v>380</v>
      </c>
      <c r="AR5" s="24">
        <v>343</v>
      </c>
      <c r="AS5" s="24">
        <v>307</v>
      </c>
      <c r="AT5" s="24">
        <v>353</v>
      </c>
      <c r="AU5" s="24">
        <v>377</v>
      </c>
      <c r="AV5" s="24">
        <v>389</v>
      </c>
      <c r="AW5" s="24">
        <v>388</v>
      </c>
      <c r="AX5" s="18">
        <v>387</v>
      </c>
      <c r="AY5" s="18">
        <v>370</v>
      </c>
      <c r="AZ5" s="18">
        <v>372</v>
      </c>
      <c r="BA5" s="18">
        <v>361</v>
      </c>
      <c r="BB5" s="18">
        <v>416</v>
      </c>
    </row>
    <row r="6" spans="1:54" x14ac:dyDescent="0.15">
      <c r="A6" s="34" t="s">
        <v>17</v>
      </c>
      <c r="B6" s="41">
        <v>160</v>
      </c>
      <c r="C6" s="24">
        <v>181</v>
      </c>
      <c r="D6" s="24">
        <v>152</v>
      </c>
      <c r="E6" s="24">
        <v>181</v>
      </c>
      <c r="F6" s="24">
        <v>213</v>
      </c>
      <c r="G6" s="24">
        <v>220</v>
      </c>
      <c r="H6" s="24">
        <v>159</v>
      </c>
      <c r="I6" s="24">
        <v>152</v>
      </c>
      <c r="J6" s="24">
        <v>162</v>
      </c>
      <c r="K6" s="24">
        <v>180</v>
      </c>
      <c r="L6" s="24">
        <v>160</v>
      </c>
      <c r="M6" s="24">
        <v>120</v>
      </c>
      <c r="N6" s="24">
        <v>148</v>
      </c>
      <c r="O6" s="24">
        <v>139</v>
      </c>
      <c r="P6" s="24">
        <v>119</v>
      </c>
      <c r="Q6" s="24">
        <v>139</v>
      </c>
      <c r="R6" s="24">
        <v>154</v>
      </c>
      <c r="S6" s="24">
        <v>166</v>
      </c>
      <c r="T6" s="24">
        <v>138</v>
      </c>
      <c r="U6" s="24">
        <v>150</v>
      </c>
      <c r="V6" s="24">
        <v>124</v>
      </c>
      <c r="W6" s="24">
        <v>133</v>
      </c>
      <c r="X6" s="24">
        <v>118</v>
      </c>
      <c r="Y6" s="24">
        <v>113</v>
      </c>
      <c r="Z6" s="24">
        <v>94</v>
      </c>
      <c r="AA6" s="24">
        <v>93</v>
      </c>
      <c r="AB6" s="24">
        <v>75</v>
      </c>
      <c r="AC6" s="24">
        <v>89</v>
      </c>
      <c r="AD6" s="24">
        <v>114</v>
      </c>
      <c r="AE6" s="24">
        <v>80</v>
      </c>
      <c r="AF6" s="24">
        <v>68</v>
      </c>
      <c r="AG6" s="24">
        <v>77</v>
      </c>
      <c r="AH6" s="24">
        <v>57</v>
      </c>
      <c r="AI6" s="24">
        <v>77</v>
      </c>
      <c r="AJ6" s="24">
        <v>65</v>
      </c>
      <c r="AK6" s="24">
        <v>64</v>
      </c>
      <c r="AL6" s="24">
        <v>66</v>
      </c>
      <c r="AM6" s="24">
        <v>91</v>
      </c>
      <c r="AN6" s="24">
        <v>81</v>
      </c>
      <c r="AO6" s="24">
        <v>110</v>
      </c>
      <c r="AP6" s="24">
        <v>72</v>
      </c>
      <c r="AQ6" s="24">
        <v>92</v>
      </c>
      <c r="AR6" s="24">
        <v>70</v>
      </c>
      <c r="AS6" s="24">
        <v>95</v>
      </c>
      <c r="AT6" s="24">
        <v>78</v>
      </c>
      <c r="AU6" s="24">
        <v>62</v>
      </c>
      <c r="AV6" s="24">
        <v>66</v>
      </c>
      <c r="AW6" s="24">
        <v>71</v>
      </c>
      <c r="AX6" s="18">
        <v>70</v>
      </c>
      <c r="AY6" s="18">
        <v>70</v>
      </c>
      <c r="AZ6" s="18">
        <v>56</v>
      </c>
      <c r="BA6" s="18">
        <v>63</v>
      </c>
      <c r="BB6" s="18">
        <v>62</v>
      </c>
    </row>
    <row r="7" spans="1:54" x14ac:dyDescent="0.15">
      <c r="A7" s="34" t="s">
        <v>18</v>
      </c>
      <c r="B7" s="41">
        <v>160</v>
      </c>
      <c r="C7" s="24">
        <v>168</v>
      </c>
      <c r="D7" s="24">
        <v>146</v>
      </c>
      <c r="E7" s="24">
        <v>169</v>
      </c>
      <c r="F7" s="24">
        <v>245</v>
      </c>
      <c r="G7" s="24">
        <v>156</v>
      </c>
      <c r="H7" s="24">
        <v>191</v>
      </c>
      <c r="I7" s="24">
        <v>146</v>
      </c>
      <c r="J7" s="24">
        <v>123</v>
      </c>
      <c r="K7" s="24">
        <v>142</v>
      </c>
      <c r="L7" s="24">
        <v>97</v>
      </c>
      <c r="M7" s="24">
        <v>114</v>
      </c>
      <c r="N7" s="24">
        <v>82</v>
      </c>
      <c r="O7" s="24">
        <v>93</v>
      </c>
      <c r="P7" s="24">
        <v>193</v>
      </c>
      <c r="Q7" s="24">
        <v>179</v>
      </c>
      <c r="R7" s="24">
        <v>107</v>
      </c>
      <c r="S7" s="24">
        <v>84</v>
      </c>
      <c r="T7" s="24">
        <v>106</v>
      </c>
      <c r="U7" s="24">
        <v>114</v>
      </c>
      <c r="V7" s="24">
        <v>128</v>
      </c>
      <c r="W7" s="24">
        <v>95</v>
      </c>
      <c r="X7" s="24">
        <v>105</v>
      </c>
      <c r="Y7" s="24">
        <v>62</v>
      </c>
      <c r="Z7" s="24">
        <v>82</v>
      </c>
      <c r="AA7" s="24">
        <v>100</v>
      </c>
      <c r="AB7" s="24">
        <v>98</v>
      </c>
      <c r="AC7" s="24">
        <v>102</v>
      </c>
      <c r="AD7" s="24">
        <v>109</v>
      </c>
      <c r="AE7" s="24">
        <v>100</v>
      </c>
      <c r="AF7" s="24">
        <v>79</v>
      </c>
      <c r="AG7" s="24">
        <v>108</v>
      </c>
      <c r="AH7" s="24">
        <v>73</v>
      </c>
      <c r="AI7" s="24">
        <v>74</v>
      </c>
      <c r="AJ7" s="24">
        <v>79</v>
      </c>
      <c r="AK7" s="24">
        <v>54</v>
      </c>
      <c r="AL7" s="24">
        <v>62</v>
      </c>
      <c r="AM7" s="24">
        <v>83</v>
      </c>
      <c r="AN7" s="24">
        <v>103</v>
      </c>
      <c r="AO7" s="24">
        <v>154</v>
      </c>
      <c r="AP7" s="24">
        <v>121</v>
      </c>
      <c r="AQ7" s="24">
        <v>100</v>
      </c>
      <c r="AR7" s="24">
        <v>193</v>
      </c>
      <c r="AS7" s="24">
        <v>183</v>
      </c>
      <c r="AT7" s="24">
        <v>190</v>
      </c>
      <c r="AU7" s="24">
        <v>102</v>
      </c>
      <c r="AV7" s="24">
        <v>173</v>
      </c>
      <c r="AW7" s="24">
        <v>96</v>
      </c>
      <c r="AX7" s="18">
        <v>83</v>
      </c>
      <c r="AY7" s="18">
        <v>695</v>
      </c>
      <c r="AZ7" s="18">
        <v>157</v>
      </c>
      <c r="BA7" s="18">
        <v>175</v>
      </c>
      <c r="BB7" s="18">
        <v>271</v>
      </c>
    </row>
    <row r="8" spans="1:54" x14ac:dyDescent="0.15">
      <c r="A8" s="34" t="s">
        <v>19</v>
      </c>
      <c r="B8" s="41">
        <v>202</v>
      </c>
      <c r="C8" s="24">
        <v>211</v>
      </c>
      <c r="D8" s="24">
        <v>277</v>
      </c>
      <c r="E8" s="24">
        <v>288</v>
      </c>
      <c r="F8" s="24">
        <v>281</v>
      </c>
      <c r="G8" s="24">
        <v>232</v>
      </c>
      <c r="H8" s="24">
        <v>226</v>
      </c>
      <c r="I8" s="24">
        <v>235</v>
      </c>
      <c r="J8" s="24">
        <v>210</v>
      </c>
      <c r="K8" s="24">
        <v>228</v>
      </c>
      <c r="L8" s="24">
        <v>212</v>
      </c>
      <c r="M8" s="24">
        <v>180</v>
      </c>
      <c r="N8" s="24">
        <v>225</v>
      </c>
      <c r="O8" s="24">
        <v>179</v>
      </c>
      <c r="P8" s="24">
        <v>162</v>
      </c>
      <c r="Q8" s="24">
        <v>218</v>
      </c>
      <c r="R8" s="24">
        <v>175</v>
      </c>
      <c r="S8" s="24">
        <v>169</v>
      </c>
      <c r="T8" s="24">
        <v>177</v>
      </c>
      <c r="U8" s="24">
        <v>163</v>
      </c>
      <c r="V8" s="24">
        <v>208</v>
      </c>
      <c r="W8" s="24">
        <v>187</v>
      </c>
      <c r="X8" s="24">
        <v>182</v>
      </c>
      <c r="Y8" s="24">
        <v>195</v>
      </c>
      <c r="Z8" s="24">
        <v>185</v>
      </c>
      <c r="AA8" s="24">
        <v>172</v>
      </c>
      <c r="AB8" s="24">
        <v>174</v>
      </c>
      <c r="AC8" s="24">
        <v>185</v>
      </c>
      <c r="AD8" s="24">
        <v>197</v>
      </c>
      <c r="AE8" s="24">
        <v>203</v>
      </c>
      <c r="AF8" s="24">
        <v>178</v>
      </c>
      <c r="AG8" s="24">
        <v>170</v>
      </c>
      <c r="AH8" s="24">
        <v>165</v>
      </c>
      <c r="AI8" s="24">
        <v>177</v>
      </c>
      <c r="AJ8" s="24">
        <v>158</v>
      </c>
      <c r="AK8" s="24">
        <v>137</v>
      </c>
      <c r="AL8" s="24">
        <v>164</v>
      </c>
      <c r="AM8" s="24">
        <v>162</v>
      </c>
      <c r="AN8" s="24">
        <v>158</v>
      </c>
      <c r="AO8" s="24">
        <v>223</v>
      </c>
      <c r="AP8" s="24">
        <v>154</v>
      </c>
      <c r="AQ8" s="24">
        <v>191</v>
      </c>
      <c r="AR8" s="24">
        <v>219</v>
      </c>
      <c r="AS8" s="24">
        <v>192</v>
      </c>
      <c r="AT8" s="24">
        <v>186</v>
      </c>
      <c r="AU8" s="24">
        <v>209</v>
      </c>
      <c r="AV8" s="24">
        <v>203</v>
      </c>
      <c r="AW8" s="24">
        <v>187</v>
      </c>
      <c r="AX8" s="18">
        <v>181</v>
      </c>
      <c r="AY8" s="18">
        <v>149</v>
      </c>
      <c r="AZ8" s="18">
        <v>174</v>
      </c>
      <c r="BA8" s="18">
        <v>172</v>
      </c>
      <c r="BB8" s="18">
        <v>160</v>
      </c>
    </row>
    <row r="9" spans="1:54" x14ac:dyDescent="0.15">
      <c r="A9" s="34" t="s">
        <v>20</v>
      </c>
      <c r="B9" s="41">
        <v>121</v>
      </c>
      <c r="C9" s="24">
        <v>94</v>
      </c>
      <c r="D9" s="24">
        <v>113</v>
      </c>
      <c r="E9" s="24">
        <v>118</v>
      </c>
      <c r="F9" s="24">
        <v>127</v>
      </c>
      <c r="G9" s="24">
        <v>115</v>
      </c>
      <c r="H9" s="24">
        <v>91</v>
      </c>
      <c r="I9" s="24">
        <v>75</v>
      </c>
      <c r="J9" s="24">
        <v>96</v>
      </c>
      <c r="K9" s="24">
        <v>73</v>
      </c>
      <c r="L9" s="24">
        <v>65</v>
      </c>
      <c r="M9" s="24">
        <v>50</v>
      </c>
      <c r="N9" s="24">
        <v>42</v>
      </c>
      <c r="O9" s="24">
        <v>58</v>
      </c>
      <c r="P9" s="24">
        <v>68</v>
      </c>
      <c r="Q9" s="24">
        <v>62</v>
      </c>
      <c r="R9" s="24">
        <v>39</v>
      </c>
      <c r="S9" s="24">
        <v>40</v>
      </c>
      <c r="T9" s="24">
        <v>33</v>
      </c>
      <c r="U9" s="24">
        <v>38</v>
      </c>
      <c r="V9" s="24">
        <v>46</v>
      </c>
      <c r="W9" s="24">
        <v>70</v>
      </c>
      <c r="X9" s="24">
        <v>51</v>
      </c>
      <c r="Y9" s="24">
        <v>78</v>
      </c>
      <c r="Z9" s="24">
        <v>54</v>
      </c>
      <c r="AA9" s="24">
        <v>61</v>
      </c>
      <c r="AB9" s="24">
        <v>45</v>
      </c>
      <c r="AC9" s="24">
        <v>54</v>
      </c>
      <c r="AD9" s="24">
        <v>62</v>
      </c>
      <c r="AE9" s="24">
        <v>69</v>
      </c>
      <c r="AF9" s="24">
        <v>65</v>
      </c>
      <c r="AG9" s="24">
        <v>29</v>
      </c>
      <c r="AH9" s="24">
        <v>54</v>
      </c>
      <c r="AI9" s="24">
        <v>57</v>
      </c>
      <c r="AJ9" s="24">
        <v>45</v>
      </c>
      <c r="AK9" s="24">
        <v>53</v>
      </c>
      <c r="AL9" s="24">
        <v>51</v>
      </c>
      <c r="AM9" s="24">
        <v>32</v>
      </c>
      <c r="AN9" s="24">
        <v>39</v>
      </c>
      <c r="AO9" s="24">
        <v>59</v>
      </c>
      <c r="AP9" s="24">
        <v>37</v>
      </c>
      <c r="AQ9" s="24">
        <v>46</v>
      </c>
      <c r="AR9" s="24">
        <v>42</v>
      </c>
      <c r="AS9" s="24">
        <v>44</v>
      </c>
      <c r="AT9" s="24">
        <v>23</v>
      </c>
      <c r="AU9" s="24">
        <v>31</v>
      </c>
      <c r="AV9" s="24">
        <v>28</v>
      </c>
      <c r="AW9" s="24">
        <v>23</v>
      </c>
      <c r="AX9" s="18">
        <v>45</v>
      </c>
      <c r="AY9" s="18">
        <v>43</v>
      </c>
      <c r="AZ9" s="18">
        <v>50</v>
      </c>
      <c r="BA9" s="18">
        <v>29</v>
      </c>
      <c r="BB9" s="18">
        <v>37</v>
      </c>
    </row>
    <row r="10" spans="1:54" x14ac:dyDescent="0.15">
      <c r="A10" s="34" t="s">
        <v>21</v>
      </c>
      <c r="B10" s="41">
        <v>67</v>
      </c>
      <c r="C10" s="24">
        <v>60</v>
      </c>
      <c r="D10" s="24">
        <v>78</v>
      </c>
      <c r="E10" s="24">
        <v>127</v>
      </c>
      <c r="F10" s="24">
        <v>105</v>
      </c>
      <c r="G10" s="24">
        <v>95</v>
      </c>
      <c r="H10" s="24">
        <v>97</v>
      </c>
      <c r="I10" s="24">
        <v>75</v>
      </c>
      <c r="J10" s="24">
        <v>58</v>
      </c>
      <c r="K10" s="24">
        <v>75</v>
      </c>
      <c r="L10" s="24">
        <v>64</v>
      </c>
      <c r="M10" s="24">
        <v>78</v>
      </c>
      <c r="N10" s="24">
        <v>86</v>
      </c>
      <c r="O10" s="24">
        <v>74</v>
      </c>
      <c r="P10" s="24">
        <v>54</v>
      </c>
      <c r="Q10" s="24">
        <v>45</v>
      </c>
      <c r="R10" s="24">
        <v>66</v>
      </c>
      <c r="S10" s="24">
        <v>33</v>
      </c>
      <c r="T10" s="24">
        <v>40</v>
      </c>
      <c r="U10" s="24">
        <v>53</v>
      </c>
      <c r="V10" s="24">
        <v>55</v>
      </c>
      <c r="W10" s="24">
        <v>42</v>
      </c>
      <c r="X10" s="24">
        <v>49</v>
      </c>
      <c r="Y10" s="24">
        <v>47</v>
      </c>
      <c r="Z10" s="24">
        <v>39</v>
      </c>
      <c r="AA10" s="24">
        <v>39</v>
      </c>
      <c r="AB10" s="24">
        <v>76</v>
      </c>
      <c r="AC10" s="24">
        <v>43</v>
      </c>
      <c r="AD10" s="24">
        <v>49</v>
      </c>
      <c r="AE10" s="24">
        <v>61</v>
      </c>
      <c r="AF10" s="24">
        <v>38</v>
      </c>
      <c r="AG10" s="24">
        <v>49</v>
      </c>
      <c r="AH10" s="24">
        <v>37</v>
      </c>
      <c r="AI10" s="24">
        <v>43</v>
      </c>
      <c r="AJ10" s="24">
        <v>55</v>
      </c>
      <c r="AK10" s="24">
        <v>47</v>
      </c>
      <c r="AL10" s="24">
        <v>30</v>
      </c>
      <c r="AM10" s="24">
        <v>30</v>
      </c>
      <c r="AN10" s="24">
        <v>41</v>
      </c>
      <c r="AO10" s="24">
        <v>53</v>
      </c>
      <c r="AP10" s="24">
        <v>39</v>
      </c>
      <c r="AQ10" s="24">
        <v>42</v>
      </c>
      <c r="AR10" s="24">
        <v>42</v>
      </c>
      <c r="AS10" s="24">
        <v>42</v>
      </c>
      <c r="AT10" s="24">
        <v>54</v>
      </c>
      <c r="AU10" s="24">
        <v>44</v>
      </c>
      <c r="AV10" s="24">
        <v>59</v>
      </c>
      <c r="AW10" s="24">
        <v>48</v>
      </c>
      <c r="AX10" s="18">
        <v>55</v>
      </c>
      <c r="AY10" s="18">
        <v>59</v>
      </c>
      <c r="AZ10" s="18">
        <v>34</v>
      </c>
      <c r="BA10" s="18">
        <v>49</v>
      </c>
      <c r="BB10" s="18">
        <v>49</v>
      </c>
    </row>
    <row r="11" spans="1:54" x14ac:dyDescent="0.15">
      <c r="A11" s="34" t="s">
        <v>22</v>
      </c>
      <c r="B11" s="41">
        <v>177</v>
      </c>
      <c r="C11" s="24">
        <v>165</v>
      </c>
      <c r="D11" s="24">
        <v>139</v>
      </c>
      <c r="E11" s="24">
        <v>157</v>
      </c>
      <c r="F11" s="24">
        <v>135</v>
      </c>
      <c r="G11" s="24">
        <v>137</v>
      </c>
      <c r="H11" s="24">
        <v>137</v>
      </c>
      <c r="I11" s="24">
        <v>134</v>
      </c>
      <c r="J11" s="24">
        <v>102</v>
      </c>
      <c r="K11" s="24">
        <v>160</v>
      </c>
      <c r="L11" s="24">
        <v>148</v>
      </c>
      <c r="M11" s="24">
        <v>100</v>
      </c>
      <c r="N11" s="24">
        <v>107</v>
      </c>
      <c r="O11" s="24">
        <v>97</v>
      </c>
      <c r="P11" s="24">
        <v>85</v>
      </c>
      <c r="Q11" s="24">
        <v>105</v>
      </c>
      <c r="R11" s="24">
        <v>97</v>
      </c>
      <c r="S11" s="24">
        <v>143</v>
      </c>
      <c r="T11" s="24">
        <v>111</v>
      </c>
      <c r="U11" s="24">
        <v>115</v>
      </c>
      <c r="V11" s="24">
        <v>119</v>
      </c>
      <c r="W11" s="24">
        <v>117</v>
      </c>
      <c r="X11" s="24">
        <v>87</v>
      </c>
      <c r="Y11" s="24">
        <v>89</v>
      </c>
      <c r="Z11" s="24">
        <v>137</v>
      </c>
      <c r="AA11" s="24">
        <v>120</v>
      </c>
      <c r="AB11" s="24">
        <v>187</v>
      </c>
      <c r="AC11" s="24">
        <v>155</v>
      </c>
      <c r="AD11" s="24">
        <v>132</v>
      </c>
      <c r="AE11" s="24">
        <v>126</v>
      </c>
      <c r="AF11" s="24">
        <v>159</v>
      </c>
      <c r="AG11" s="24">
        <v>119</v>
      </c>
      <c r="AH11" s="24">
        <v>132</v>
      </c>
      <c r="AI11" s="24">
        <v>143</v>
      </c>
      <c r="AJ11" s="24">
        <v>113</v>
      </c>
      <c r="AK11" s="24">
        <v>85</v>
      </c>
      <c r="AL11" s="24">
        <v>113</v>
      </c>
      <c r="AM11" s="24">
        <v>96</v>
      </c>
      <c r="AN11" s="24">
        <v>126</v>
      </c>
      <c r="AO11" s="24">
        <v>147</v>
      </c>
      <c r="AP11" s="24">
        <v>118</v>
      </c>
      <c r="AQ11" s="24">
        <v>96</v>
      </c>
      <c r="AR11" s="24">
        <v>112</v>
      </c>
      <c r="AS11" s="24">
        <v>132</v>
      </c>
      <c r="AT11" s="24">
        <v>182</v>
      </c>
      <c r="AU11" s="24">
        <v>196</v>
      </c>
      <c r="AV11" s="24">
        <v>117</v>
      </c>
      <c r="AW11" s="24">
        <v>107</v>
      </c>
      <c r="AX11" s="18">
        <v>85</v>
      </c>
      <c r="AY11" s="18">
        <v>120</v>
      </c>
      <c r="AZ11" s="18">
        <v>97</v>
      </c>
      <c r="BA11" s="18">
        <v>81</v>
      </c>
      <c r="BB11" s="18">
        <v>122</v>
      </c>
    </row>
    <row r="12" spans="1:54" x14ac:dyDescent="0.15">
      <c r="A12" s="34" t="s">
        <v>23</v>
      </c>
      <c r="B12" s="41">
        <v>1010</v>
      </c>
      <c r="C12" s="24">
        <v>532</v>
      </c>
      <c r="D12" s="24">
        <v>335</v>
      </c>
      <c r="E12" s="24">
        <v>301</v>
      </c>
      <c r="F12" s="24">
        <v>280</v>
      </c>
      <c r="G12" s="24">
        <v>257</v>
      </c>
      <c r="H12" s="24">
        <v>292</v>
      </c>
      <c r="I12" s="24">
        <v>288</v>
      </c>
      <c r="J12" s="24">
        <v>463</v>
      </c>
      <c r="K12" s="24">
        <v>442</v>
      </c>
      <c r="L12" s="24">
        <v>443</v>
      </c>
      <c r="M12" s="24">
        <v>337</v>
      </c>
      <c r="N12" s="24">
        <v>450</v>
      </c>
      <c r="O12" s="24">
        <v>380</v>
      </c>
      <c r="P12" s="24">
        <v>436</v>
      </c>
      <c r="Q12" s="24">
        <v>407</v>
      </c>
      <c r="R12" s="24">
        <v>401</v>
      </c>
      <c r="S12" s="24">
        <v>399</v>
      </c>
      <c r="T12" s="24">
        <v>300</v>
      </c>
      <c r="U12" s="24">
        <v>385</v>
      </c>
      <c r="V12" s="24">
        <v>354</v>
      </c>
      <c r="W12" s="24">
        <v>431</v>
      </c>
      <c r="X12" s="24">
        <v>343</v>
      </c>
      <c r="Y12" s="24">
        <v>350</v>
      </c>
      <c r="Z12" s="24">
        <v>460</v>
      </c>
      <c r="AA12" s="24">
        <v>405</v>
      </c>
      <c r="AB12" s="24">
        <v>394</v>
      </c>
      <c r="AC12" s="24">
        <v>347</v>
      </c>
      <c r="AD12" s="24">
        <v>365</v>
      </c>
      <c r="AE12" s="24">
        <v>395</v>
      </c>
      <c r="AF12" s="24">
        <v>357</v>
      </c>
      <c r="AG12" s="24">
        <v>349</v>
      </c>
      <c r="AH12" s="24">
        <v>353</v>
      </c>
      <c r="AI12" s="24">
        <v>340</v>
      </c>
      <c r="AJ12" s="24">
        <v>282</v>
      </c>
      <c r="AK12" s="24">
        <v>294</v>
      </c>
      <c r="AL12" s="24">
        <v>328</v>
      </c>
      <c r="AM12" s="24">
        <v>306</v>
      </c>
      <c r="AN12" s="24">
        <v>321</v>
      </c>
      <c r="AO12" s="24">
        <v>322</v>
      </c>
      <c r="AP12" s="24">
        <v>308</v>
      </c>
      <c r="AQ12" s="24">
        <v>281</v>
      </c>
      <c r="AR12" s="24">
        <v>257</v>
      </c>
      <c r="AS12" s="24">
        <v>270</v>
      </c>
      <c r="AT12" s="24">
        <v>243</v>
      </c>
      <c r="AU12" s="24">
        <v>316</v>
      </c>
      <c r="AV12" s="24">
        <v>315</v>
      </c>
      <c r="AW12" s="24">
        <v>291</v>
      </c>
      <c r="AX12" s="18">
        <v>233</v>
      </c>
      <c r="AY12" s="18">
        <v>301</v>
      </c>
      <c r="AZ12" s="18">
        <v>336</v>
      </c>
      <c r="BA12" s="18">
        <v>306</v>
      </c>
      <c r="BB12" s="18">
        <v>306</v>
      </c>
    </row>
    <row r="13" spans="1:54" x14ac:dyDescent="0.15">
      <c r="A13" s="34" t="s">
        <v>24</v>
      </c>
      <c r="B13" s="41">
        <v>135</v>
      </c>
      <c r="C13" s="24">
        <v>122</v>
      </c>
      <c r="D13" s="24">
        <v>149</v>
      </c>
      <c r="E13" s="24">
        <v>171</v>
      </c>
      <c r="F13" s="24">
        <v>162</v>
      </c>
      <c r="G13" s="24">
        <v>106</v>
      </c>
      <c r="H13" s="24">
        <v>162</v>
      </c>
      <c r="I13" s="24">
        <v>117</v>
      </c>
      <c r="J13" s="24">
        <v>170</v>
      </c>
      <c r="K13" s="24">
        <v>157</v>
      </c>
      <c r="L13" s="24">
        <v>121</v>
      </c>
      <c r="M13" s="24">
        <v>134</v>
      </c>
      <c r="N13" s="24">
        <v>166</v>
      </c>
      <c r="O13" s="24">
        <v>102</v>
      </c>
      <c r="P13" s="24">
        <v>134</v>
      </c>
      <c r="Q13" s="24">
        <v>144</v>
      </c>
      <c r="R13" s="24">
        <v>196</v>
      </c>
      <c r="S13" s="24">
        <v>239</v>
      </c>
      <c r="T13" s="24">
        <v>212</v>
      </c>
      <c r="U13" s="24">
        <v>233</v>
      </c>
      <c r="V13" s="24">
        <v>249</v>
      </c>
      <c r="W13" s="24">
        <v>296</v>
      </c>
      <c r="X13" s="24">
        <v>301</v>
      </c>
      <c r="Y13" s="24">
        <v>293</v>
      </c>
      <c r="Z13" s="24">
        <v>361</v>
      </c>
      <c r="AA13" s="24">
        <v>357</v>
      </c>
      <c r="AB13" s="24">
        <v>282</v>
      </c>
      <c r="AC13" s="24">
        <v>336</v>
      </c>
      <c r="AD13" s="24">
        <v>402</v>
      </c>
      <c r="AE13" s="24">
        <v>522</v>
      </c>
      <c r="AF13" s="24">
        <v>333</v>
      </c>
      <c r="AG13" s="24">
        <v>324</v>
      </c>
      <c r="AH13" s="24">
        <v>524</v>
      </c>
      <c r="AI13" s="24">
        <v>337</v>
      </c>
      <c r="AJ13" s="24">
        <v>255</v>
      </c>
      <c r="AK13" s="24">
        <v>302</v>
      </c>
      <c r="AL13" s="24">
        <v>322</v>
      </c>
      <c r="AM13" s="24">
        <v>355</v>
      </c>
      <c r="AN13" s="24">
        <v>323</v>
      </c>
      <c r="AO13" s="24">
        <v>533</v>
      </c>
      <c r="AP13" s="24">
        <v>432</v>
      </c>
      <c r="AQ13" s="24">
        <v>288</v>
      </c>
      <c r="AR13" s="24">
        <v>347</v>
      </c>
      <c r="AS13" s="24">
        <v>301</v>
      </c>
      <c r="AT13" s="24">
        <v>264</v>
      </c>
      <c r="AU13" s="24">
        <v>325</v>
      </c>
      <c r="AV13" s="24">
        <v>252</v>
      </c>
      <c r="AW13" s="24">
        <v>323</v>
      </c>
      <c r="AX13" s="18">
        <v>344</v>
      </c>
      <c r="AY13" s="18">
        <v>277</v>
      </c>
      <c r="AZ13" s="18">
        <v>312</v>
      </c>
      <c r="BA13" s="18">
        <v>286</v>
      </c>
      <c r="BB13" s="18">
        <v>295</v>
      </c>
    </row>
    <row r="14" spans="1:54" x14ac:dyDescent="0.15">
      <c r="A14" s="34" t="s">
        <v>25</v>
      </c>
      <c r="B14" s="41">
        <v>84</v>
      </c>
      <c r="C14" s="24">
        <v>140</v>
      </c>
      <c r="D14" s="24">
        <v>94</v>
      </c>
      <c r="E14" s="24">
        <v>114</v>
      </c>
      <c r="F14" s="24">
        <v>79</v>
      </c>
      <c r="G14" s="24">
        <v>113</v>
      </c>
      <c r="H14" s="24">
        <v>91</v>
      </c>
      <c r="I14" s="24">
        <v>103</v>
      </c>
      <c r="J14" s="24">
        <v>105</v>
      </c>
      <c r="K14" s="24">
        <v>107</v>
      </c>
      <c r="L14" s="24">
        <v>106</v>
      </c>
      <c r="M14" s="24">
        <v>102</v>
      </c>
      <c r="N14" s="24">
        <v>89</v>
      </c>
      <c r="O14" s="24">
        <v>107</v>
      </c>
      <c r="P14" s="24">
        <v>86</v>
      </c>
      <c r="Q14" s="24">
        <v>85</v>
      </c>
      <c r="R14" s="24">
        <v>93</v>
      </c>
      <c r="S14" s="24">
        <v>93</v>
      </c>
      <c r="T14" s="24">
        <v>111</v>
      </c>
      <c r="U14" s="24">
        <v>96</v>
      </c>
      <c r="V14" s="24">
        <v>129</v>
      </c>
      <c r="W14" s="24">
        <v>93</v>
      </c>
      <c r="X14" s="24">
        <v>141</v>
      </c>
      <c r="Y14" s="24">
        <v>76</v>
      </c>
      <c r="Z14" s="24">
        <v>105</v>
      </c>
      <c r="AA14" s="24">
        <v>141</v>
      </c>
      <c r="AB14" s="24">
        <v>136</v>
      </c>
      <c r="AC14" s="24">
        <v>142</v>
      </c>
      <c r="AD14" s="24">
        <v>163</v>
      </c>
      <c r="AE14" s="24">
        <v>158</v>
      </c>
      <c r="AF14" s="24">
        <v>167</v>
      </c>
      <c r="AG14" s="24">
        <v>156</v>
      </c>
      <c r="AH14" s="24">
        <v>128</v>
      </c>
      <c r="AI14" s="24">
        <v>139</v>
      </c>
      <c r="AJ14" s="24">
        <v>159</v>
      </c>
      <c r="AK14" s="24">
        <v>124</v>
      </c>
      <c r="AL14" s="24">
        <v>130</v>
      </c>
      <c r="AM14" s="24">
        <v>110</v>
      </c>
      <c r="AN14" s="24">
        <v>132</v>
      </c>
      <c r="AO14" s="24">
        <v>136</v>
      </c>
      <c r="AP14" s="24">
        <v>118</v>
      </c>
      <c r="AQ14" s="24">
        <v>93</v>
      </c>
      <c r="AR14" s="24">
        <v>112</v>
      </c>
      <c r="AS14" s="24">
        <v>141</v>
      </c>
      <c r="AT14" s="24">
        <v>123</v>
      </c>
      <c r="AU14" s="24">
        <v>144</v>
      </c>
      <c r="AV14" s="24">
        <v>130</v>
      </c>
      <c r="AW14" s="24">
        <v>139</v>
      </c>
      <c r="AX14" s="18">
        <v>109</v>
      </c>
      <c r="AY14" s="18">
        <v>142</v>
      </c>
      <c r="AZ14" s="18">
        <v>131</v>
      </c>
      <c r="BA14" s="18">
        <v>138</v>
      </c>
      <c r="BB14" s="18">
        <v>117</v>
      </c>
    </row>
    <row r="15" spans="1:54" x14ac:dyDescent="0.15">
      <c r="A15" s="104" t="s">
        <v>26</v>
      </c>
      <c r="B15" s="41">
        <v>910</v>
      </c>
      <c r="C15" s="24">
        <v>933</v>
      </c>
      <c r="D15" s="24">
        <v>861</v>
      </c>
      <c r="E15" s="24">
        <v>1000</v>
      </c>
      <c r="F15" s="24">
        <v>949</v>
      </c>
      <c r="G15" s="24">
        <v>1082</v>
      </c>
      <c r="H15" s="24">
        <v>858</v>
      </c>
      <c r="I15" s="24">
        <v>770</v>
      </c>
      <c r="J15" s="24">
        <v>920</v>
      </c>
      <c r="K15" s="24">
        <v>785</v>
      </c>
      <c r="L15" s="24">
        <v>821</v>
      </c>
      <c r="M15" s="24">
        <v>844</v>
      </c>
      <c r="N15" s="24">
        <v>1002</v>
      </c>
      <c r="O15" s="24">
        <v>1011</v>
      </c>
      <c r="P15" s="24">
        <v>1033</v>
      </c>
      <c r="Q15" s="24">
        <v>816</v>
      </c>
      <c r="R15" s="24">
        <v>1090</v>
      </c>
      <c r="S15" s="24">
        <v>1238</v>
      </c>
      <c r="T15" s="24">
        <v>969</v>
      </c>
      <c r="U15" s="24">
        <v>987</v>
      </c>
      <c r="V15" s="24">
        <v>1032</v>
      </c>
      <c r="W15" s="24">
        <v>1006</v>
      </c>
      <c r="X15" s="24">
        <v>938</v>
      </c>
      <c r="Y15" s="24">
        <v>868</v>
      </c>
      <c r="Z15" s="24">
        <v>944</v>
      </c>
      <c r="AA15" s="24">
        <v>979</v>
      </c>
      <c r="AB15" s="24">
        <v>878</v>
      </c>
      <c r="AC15" s="24">
        <v>977</v>
      </c>
      <c r="AD15" s="24">
        <v>932</v>
      </c>
      <c r="AE15" s="24">
        <v>841</v>
      </c>
      <c r="AF15" s="24">
        <v>974</v>
      </c>
      <c r="AG15" s="24">
        <v>963</v>
      </c>
      <c r="AH15" s="24">
        <v>1045</v>
      </c>
      <c r="AI15" s="24">
        <v>1103</v>
      </c>
      <c r="AJ15" s="24">
        <v>965</v>
      </c>
      <c r="AK15" s="24">
        <v>860</v>
      </c>
      <c r="AL15" s="24">
        <v>964</v>
      </c>
      <c r="AM15" s="24">
        <v>843</v>
      </c>
      <c r="AN15" s="24">
        <v>816</v>
      </c>
      <c r="AO15" s="24">
        <v>927</v>
      </c>
      <c r="AP15" s="24">
        <v>882</v>
      </c>
      <c r="AQ15" s="24">
        <v>788</v>
      </c>
      <c r="AR15" s="24">
        <v>836</v>
      </c>
      <c r="AS15" s="24">
        <v>811</v>
      </c>
      <c r="AT15" s="24">
        <v>790</v>
      </c>
      <c r="AU15" s="24">
        <v>954</v>
      </c>
      <c r="AV15" s="24">
        <v>847</v>
      </c>
      <c r="AW15" s="24">
        <v>846</v>
      </c>
      <c r="AX15" s="18">
        <v>827</v>
      </c>
      <c r="AY15" s="18">
        <v>907</v>
      </c>
      <c r="AZ15" s="18">
        <v>876</v>
      </c>
      <c r="BA15" s="18">
        <v>798</v>
      </c>
      <c r="BB15" s="18">
        <v>884</v>
      </c>
    </row>
    <row r="16" spans="1:54" x14ac:dyDescent="0.15">
      <c r="A16" s="104" t="s">
        <v>27</v>
      </c>
      <c r="B16" s="41">
        <v>692</v>
      </c>
      <c r="C16" s="24">
        <v>775</v>
      </c>
      <c r="D16" s="24">
        <v>816</v>
      </c>
      <c r="E16" s="24">
        <v>865</v>
      </c>
      <c r="F16" s="24">
        <v>846</v>
      </c>
      <c r="G16" s="24">
        <v>890</v>
      </c>
      <c r="H16" s="24">
        <v>918</v>
      </c>
      <c r="I16" s="24">
        <v>980</v>
      </c>
      <c r="J16" s="24">
        <v>935</v>
      </c>
      <c r="K16" s="24">
        <v>954</v>
      </c>
      <c r="L16" s="24">
        <v>816</v>
      </c>
      <c r="M16" s="24">
        <v>978</v>
      </c>
      <c r="N16" s="24">
        <v>960</v>
      </c>
      <c r="O16" s="24">
        <v>955</v>
      </c>
      <c r="P16" s="24">
        <v>1048</v>
      </c>
      <c r="Q16" s="24">
        <v>997</v>
      </c>
      <c r="R16" s="24">
        <v>997</v>
      </c>
      <c r="S16" s="24">
        <v>1113</v>
      </c>
      <c r="T16" s="24">
        <v>1074</v>
      </c>
      <c r="U16" s="24">
        <v>1104</v>
      </c>
      <c r="V16" s="24">
        <v>1022</v>
      </c>
      <c r="W16" s="24">
        <v>1019</v>
      </c>
      <c r="X16" s="24">
        <v>1046</v>
      </c>
      <c r="Y16" s="24">
        <v>1064</v>
      </c>
      <c r="Z16" s="24">
        <v>941</v>
      </c>
      <c r="AA16" s="24">
        <v>1021</v>
      </c>
      <c r="AB16" s="24">
        <v>1071</v>
      </c>
      <c r="AC16" s="24">
        <v>1097</v>
      </c>
      <c r="AD16" s="24">
        <v>1029</v>
      </c>
      <c r="AE16" s="24">
        <v>945</v>
      </c>
      <c r="AF16" s="24">
        <v>1043</v>
      </c>
      <c r="AG16" s="24">
        <v>1055</v>
      </c>
      <c r="AH16" s="24">
        <v>1116</v>
      </c>
      <c r="AI16" s="24">
        <v>960</v>
      </c>
      <c r="AJ16" s="24">
        <v>942</v>
      </c>
      <c r="AK16" s="24">
        <v>960</v>
      </c>
      <c r="AL16" s="24">
        <v>929</v>
      </c>
      <c r="AM16" s="24">
        <v>944</v>
      </c>
      <c r="AN16" s="24">
        <v>972</v>
      </c>
      <c r="AO16" s="24">
        <v>992</v>
      </c>
      <c r="AP16" s="24">
        <v>838</v>
      </c>
      <c r="AQ16" s="24">
        <v>788</v>
      </c>
      <c r="AR16" s="24">
        <v>817</v>
      </c>
      <c r="AS16" s="24">
        <v>800</v>
      </c>
      <c r="AT16" s="24">
        <v>794</v>
      </c>
      <c r="AU16" s="24">
        <v>858</v>
      </c>
      <c r="AV16" s="24">
        <v>752</v>
      </c>
      <c r="AW16" s="24">
        <v>838</v>
      </c>
      <c r="AX16" s="18">
        <v>862</v>
      </c>
      <c r="AY16" s="18">
        <v>935</v>
      </c>
      <c r="AZ16" s="18">
        <v>820</v>
      </c>
      <c r="BA16" s="18">
        <v>802</v>
      </c>
      <c r="BB16" s="18">
        <v>799</v>
      </c>
    </row>
    <row r="17" spans="1:54" x14ac:dyDescent="0.15">
      <c r="A17" s="104" t="s">
        <v>28</v>
      </c>
      <c r="B17" s="41">
        <v>4088</v>
      </c>
      <c r="C17" s="24">
        <v>4177</v>
      </c>
      <c r="D17" s="24">
        <v>3709</v>
      </c>
      <c r="E17" s="24">
        <v>3666</v>
      </c>
      <c r="F17" s="24">
        <v>3298</v>
      </c>
      <c r="G17" s="24">
        <v>3270</v>
      </c>
      <c r="H17" s="24">
        <v>3257</v>
      </c>
      <c r="I17" s="24">
        <v>3213</v>
      </c>
      <c r="J17" s="24">
        <v>3052</v>
      </c>
      <c r="K17" s="24">
        <v>3202</v>
      </c>
      <c r="L17" s="24">
        <v>3062</v>
      </c>
      <c r="M17" s="24">
        <v>3047</v>
      </c>
      <c r="N17" s="24">
        <v>3323</v>
      </c>
      <c r="O17" s="24">
        <v>3233</v>
      </c>
      <c r="P17" s="24">
        <v>3199</v>
      </c>
      <c r="Q17" s="24">
        <v>2997</v>
      </c>
      <c r="R17" s="24">
        <v>3044</v>
      </c>
      <c r="S17" s="24">
        <v>2979</v>
      </c>
      <c r="T17" s="24">
        <v>2907</v>
      </c>
      <c r="U17" s="24">
        <v>2744</v>
      </c>
      <c r="V17" s="24">
        <v>2876</v>
      </c>
      <c r="W17" s="24">
        <v>2652</v>
      </c>
      <c r="X17" s="24">
        <v>2664</v>
      </c>
      <c r="Y17" s="24">
        <v>2503</v>
      </c>
      <c r="Z17" s="24">
        <v>2353</v>
      </c>
      <c r="AA17" s="24">
        <v>2402</v>
      </c>
      <c r="AB17" s="24">
        <v>2516</v>
      </c>
      <c r="AC17" s="24">
        <v>2542</v>
      </c>
      <c r="AD17" s="24">
        <v>2607</v>
      </c>
      <c r="AE17" s="24">
        <v>2652</v>
      </c>
      <c r="AF17" s="24">
        <v>2712</v>
      </c>
      <c r="AG17" s="24">
        <v>2927</v>
      </c>
      <c r="AH17" s="24">
        <v>2933</v>
      </c>
      <c r="AI17" s="24">
        <v>2710</v>
      </c>
      <c r="AJ17" s="24">
        <v>2441</v>
      </c>
      <c r="AK17" s="24">
        <v>2562</v>
      </c>
      <c r="AL17" s="24">
        <v>2736</v>
      </c>
      <c r="AM17" s="24">
        <v>2622</v>
      </c>
      <c r="AN17" s="24">
        <v>2715</v>
      </c>
      <c r="AO17" s="24">
        <v>2546</v>
      </c>
      <c r="AP17" s="24">
        <v>2456</v>
      </c>
      <c r="AQ17" s="24">
        <v>2335</v>
      </c>
      <c r="AR17" s="24">
        <v>2501</v>
      </c>
      <c r="AS17" s="24">
        <v>2511</v>
      </c>
      <c r="AT17" s="24">
        <v>2630</v>
      </c>
      <c r="AU17" s="24">
        <v>2747</v>
      </c>
      <c r="AV17" s="24">
        <v>2635</v>
      </c>
      <c r="AW17" s="24">
        <v>2747</v>
      </c>
      <c r="AX17" s="18">
        <v>2909</v>
      </c>
      <c r="AY17" s="18">
        <v>2926</v>
      </c>
      <c r="AZ17" s="18">
        <v>2644</v>
      </c>
      <c r="BA17" s="18">
        <v>2732</v>
      </c>
      <c r="BB17" s="18">
        <v>2711</v>
      </c>
    </row>
    <row r="18" spans="1:54" x14ac:dyDescent="0.15">
      <c r="A18" s="104" t="s">
        <v>29</v>
      </c>
      <c r="B18" s="41">
        <v>1919</v>
      </c>
      <c r="C18" s="24">
        <v>1873</v>
      </c>
      <c r="D18" s="24">
        <v>1751</v>
      </c>
      <c r="E18" s="24">
        <v>1892</v>
      </c>
      <c r="F18" s="24">
        <v>1745</v>
      </c>
      <c r="G18" s="24">
        <v>1747</v>
      </c>
      <c r="H18" s="24">
        <v>1730</v>
      </c>
      <c r="I18" s="24">
        <v>1765</v>
      </c>
      <c r="J18" s="24">
        <v>1850</v>
      </c>
      <c r="K18" s="24">
        <v>2254</v>
      </c>
      <c r="L18" s="24">
        <v>1743</v>
      </c>
      <c r="M18" s="24">
        <v>1650</v>
      </c>
      <c r="N18" s="24">
        <v>1787</v>
      </c>
      <c r="O18" s="24">
        <v>1847</v>
      </c>
      <c r="P18" s="24">
        <v>1928</v>
      </c>
      <c r="Q18" s="24">
        <v>1731</v>
      </c>
      <c r="R18" s="24">
        <v>1970</v>
      </c>
      <c r="S18" s="24">
        <v>1931</v>
      </c>
      <c r="T18" s="24">
        <v>1872</v>
      </c>
      <c r="U18" s="24">
        <v>1766</v>
      </c>
      <c r="V18" s="24">
        <v>1812</v>
      </c>
      <c r="W18" s="24">
        <v>1867</v>
      </c>
      <c r="X18" s="24">
        <v>1809</v>
      </c>
      <c r="Y18" s="24">
        <v>1752</v>
      </c>
      <c r="Z18" s="24">
        <v>1698</v>
      </c>
      <c r="AA18" s="24">
        <v>1774</v>
      </c>
      <c r="AB18" s="24">
        <v>1665</v>
      </c>
      <c r="AC18" s="24">
        <v>1796</v>
      </c>
      <c r="AD18" s="24">
        <v>1679</v>
      </c>
      <c r="AE18" s="24">
        <v>1870</v>
      </c>
      <c r="AF18" s="24">
        <v>1711</v>
      </c>
      <c r="AG18" s="24">
        <v>1734</v>
      </c>
      <c r="AH18" s="24">
        <v>1950</v>
      </c>
      <c r="AI18" s="24">
        <v>1849</v>
      </c>
      <c r="AJ18" s="24">
        <v>1617</v>
      </c>
      <c r="AK18" s="24">
        <v>1573</v>
      </c>
      <c r="AL18" s="24">
        <v>1616</v>
      </c>
      <c r="AM18" s="24">
        <v>1706</v>
      </c>
      <c r="AN18" s="24">
        <v>1528</v>
      </c>
      <c r="AO18" s="24">
        <v>1510</v>
      </c>
      <c r="AP18" s="24">
        <v>1493</v>
      </c>
      <c r="AQ18" s="24">
        <v>1427</v>
      </c>
      <c r="AR18" s="24">
        <v>1406</v>
      </c>
      <c r="AS18" s="24">
        <v>1426</v>
      </c>
      <c r="AT18" s="24">
        <v>1480</v>
      </c>
      <c r="AU18" s="24">
        <v>1464</v>
      </c>
      <c r="AV18" s="24">
        <v>1419</v>
      </c>
      <c r="AW18" s="24">
        <v>1476</v>
      </c>
      <c r="AX18" s="18">
        <v>1565</v>
      </c>
      <c r="AY18" s="18">
        <v>1550</v>
      </c>
      <c r="AZ18" s="18">
        <v>1423</v>
      </c>
      <c r="BA18" s="18">
        <v>1426</v>
      </c>
      <c r="BB18" s="18">
        <v>1452</v>
      </c>
    </row>
    <row r="19" spans="1:54" x14ac:dyDescent="0.15">
      <c r="A19" s="34" t="s">
        <v>30</v>
      </c>
      <c r="B19" s="41">
        <v>349</v>
      </c>
      <c r="C19" s="24">
        <v>316</v>
      </c>
      <c r="D19" s="24">
        <v>273</v>
      </c>
      <c r="E19" s="24">
        <v>262</v>
      </c>
      <c r="F19" s="24">
        <v>299</v>
      </c>
      <c r="G19" s="24">
        <v>224</v>
      </c>
      <c r="H19" s="24">
        <v>200</v>
      </c>
      <c r="I19" s="24">
        <v>200</v>
      </c>
      <c r="J19" s="24">
        <v>207</v>
      </c>
      <c r="K19" s="24">
        <v>216</v>
      </c>
      <c r="L19" s="24">
        <v>203</v>
      </c>
      <c r="M19" s="24">
        <v>194</v>
      </c>
      <c r="N19" s="24">
        <v>162</v>
      </c>
      <c r="O19" s="24">
        <v>177</v>
      </c>
      <c r="P19" s="24">
        <v>156</v>
      </c>
      <c r="Q19" s="24">
        <v>163</v>
      </c>
      <c r="R19" s="24">
        <v>134</v>
      </c>
      <c r="S19" s="24">
        <v>176</v>
      </c>
      <c r="T19" s="24">
        <v>152</v>
      </c>
      <c r="U19" s="24">
        <v>138</v>
      </c>
      <c r="V19" s="24">
        <v>154</v>
      </c>
      <c r="W19" s="24">
        <v>136</v>
      </c>
      <c r="X19" s="24">
        <v>141</v>
      </c>
      <c r="Y19" s="24">
        <v>174</v>
      </c>
      <c r="Z19" s="24">
        <v>136</v>
      </c>
      <c r="AA19" s="24">
        <v>187</v>
      </c>
      <c r="AB19" s="24">
        <v>149</v>
      </c>
      <c r="AC19" s="24">
        <v>181</v>
      </c>
      <c r="AD19" s="24">
        <v>126</v>
      </c>
      <c r="AE19" s="24">
        <v>156</v>
      </c>
      <c r="AF19" s="24">
        <v>148</v>
      </c>
      <c r="AG19" s="24">
        <v>143</v>
      </c>
      <c r="AH19" s="24">
        <v>177</v>
      </c>
      <c r="AI19" s="24">
        <v>166</v>
      </c>
      <c r="AJ19" s="24">
        <v>124</v>
      </c>
      <c r="AK19" s="24">
        <v>140</v>
      </c>
      <c r="AL19" s="24">
        <v>143</v>
      </c>
      <c r="AM19" s="24">
        <v>145</v>
      </c>
      <c r="AN19" s="24">
        <v>136</v>
      </c>
      <c r="AO19" s="24">
        <v>150</v>
      </c>
      <c r="AP19" s="24">
        <v>97</v>
      </c>
      <c r="AQ19" s="24">
        <v>158</v>
      </c>
      <c r="AR19" s="24">
        <v>125</v>
      </c>
      <c r="AS19" s="24">
        <v>142</v>
      </c>
      <c r="AT19" s="24">
        <v>137</v>
      </c>
      <c r="AU19" s="24">
        <v>104</v>
      </c>
      <c r="AV19" s="24">
        <v>124</v>
      </c>
      <c r="AW19" s="24">
        <v>130</v>
      </c>
      <c r="AX19" s="18">
        <v>144</v>
      </c>
      <c r="AY19" s="18">
        <v>101</v>
      </c>
      <c r="AZ19" s="18">
        <v>110</v>
      </c>
      <c r="BA19" s="18">
        <v>102</v>
      </c>
      <c r="BB19" s="18">
        <v>118</v>
      </c>
    </row>
    <row r="20" spans="1:54" x14ac:dyDescent="0.15">
      <c r="A20" s="34" t="s">
        <v>31</v>
      </c>
      <c r="B20" s="41">
        <v>168</v>
      </c>
      <c r="C20" s="24">
        <v>252</v>
      </c>
      <c r="D20" s="24">
        <v>240</v>
      </c>
      <c r="E20" s="24">
        <v>253</v>
      </c>
      <c r="F20" s="24">
        <v>232</v>
      </c>
      <c r="G20" s="24">
        <v>220</v>
      </c>
      <c r="H20" s="24">
        <v>213</v>
      </c>
      <c r="I20" s="24">
        <v>194</v>
      </c>
      <c r="J20" s="24">
        <v>176</v>
      </c>
      <c r="K20" s="24">
        <v>184</v>
      </c>
      <c r="L20" s="24">
        <v>160</v>
      </c>
      <c r="M20" s="24">
        <v>160</v>
      </c>
      <c r="N20" s="24">
        <v>136</v>
      </c>
      <c r="O20" s="24">
        <v>177</v>
      </c>
      <c r="P20" s="24">
        <v>165</v>
      </c>
      <c r="Q20" s="24">
        <v>177</v>
      </c>
      <c r="R20" s="24">
        <v>184</v>
      </c>
      <c r="S20" s="24">
        <v>181</v>
      </c>
      <c r="T20" s="24">
        <v>164</v>
      </c>
      <c r="U20" s="24">
        <v>171</v>
      </c>
      <c r="V20" s="24">
        <v>145</v>
      </c>
      <c r="W20" s="24">
        <v>180</v>
      </c>
      <c r="X20" s="24">
        <v>148</v>
      </c>
      <c r="Y20" s="24">
        <v>175</v>
      </c>
      <c r="Z20" s="24">
        <v>196</v>
      </c>
      <c r="AA20" s="24">
        <v>218</v>
      </c>
      <c r="AB20" s="24">
        <v>220</v>
      </c>
      <c r="AC20" s="24">
        <v>225</v>
      </c>
      <c r="AD20" s="24">
        <v>194</v>
      </c>
      <c r="AE20" s="24">
        <v>193</v>
      </c>
      <c r="AF20" s="24">
        <v>199</v>
      </c>
      <c r="AG20" s="24">
        <v>192</v>
      </c>
      <c r="AH20" s="24">
        <v>213</v>
      </c>
      <c r="AI20" s="24">
        <v>154</v>
      </c>
      <c r="AJ20" s="24">
        <v>175</v>
      </c>
      <c r="AK20" s="24">
        <v>190</v>
      </c>
      <c r="AL20" s="24">
        <v>151</v>
      </c>
      <c r="AM20" s="24">
        <v>151</v>
      </c>
      <c r="AN20" s="24">
        <v>178</v>
      </c>
      <c r="AO20" s="24">
        <v>158</v>
      </c>
      <c r="AP20" s="24">
        <v>147</v>
      </c>
      <c r="AQ20" s="24">
        <v>140</v>
      </c>
      <c r="AR20" s="24">
        <v>177</v>
      </c>
      <c r="AS20" s="24">
        <v>166</v>
      </c>
      <c r="AT20" s="24">
        <v>153</v>
      </c>
      <c r="AU20" s="24">
        <v>150</v>
      </c>
      <c r="AV20" s="24">
        <v>154</v>
      </c>
      <c r="AW20" s="24">
        <v>171</v>
      </c>
      <c r="AX20" s="18">
        <v>124</v>
      </c>
      <c r="AY20" s="18">
        <v>163</v>
      </c>
      <c r="AZ20" s="18">
        <v>159</v>
      </c>
      <c r="BA20" s="18">
        <v>148</v>
      </c>
      <c r="BB20" s="18">
        <v>170</v>
      </c>
    </row>
    <row r="21" spans="1:54" x14ac:dyDescent="0.15">
      <c r="A21" s="34" t="s">
        <v>32</v>
      </c>
      <c r="B21" s="41">
        <v>368</v>
      </c>
      <c r="C21" s="24">
        <v>351</v>
      </c>
      <c r="D21" s="24">
        <v>411</v>
      </c>
      <c r="E21" s="24">
        <v>477</v>
      </c>
      <c r="F21" s="24">
        <v>440</v>
      </c>
      <c r="G21" s="24">
        <v>387</v>
      </c>
      <c r="H21" s="24">
        <v>422</v>
      </c>
      <c r="I21" s="24">
        <v>384</v>
      </c>
      <c r="J21" s="24">
        <v>329</v>
      </c>
      <c r="K21" s="24">
        <v>479</v>
      </c>
      <c r="L21" s="24">
        <v>443</v>
      </c>
      <c r="M21" s="24">
        <v>394</v>
      </c>
      <c r="N21" s="24">
        <v>391</v>
      </c>
      <c r="O21" s="24">
        <v>331</v>
      </c>
      <c r="P21" s="24">
        <v>384</v>
      </c>
      <c r="Q21" s="24">
        <v>350</v>
      </c>
      <c r="R21" s="24">
        <v>407</v>
      </c>
      <c r="S21" s="24">
        <v>389</v>
      </c>
      <c r="T21" s="24">
        <v>407</v>
      </c>
      <c r="U21" s="24">
        <v>408</v>
      </c>
      <c r="V21" s="24">
        <v>429</v>
      </c>
      <c r="W21" s="24">
        <v>396</v>
      </c>
      <c r="X21" s="24">
        <v>387</v>
      </c>
      <c r="Y21" s="24">
        <v>308</v>
      </c>
      <c r="Z21" s="24">
        <v>310</v>
      </c>
      <c r="AA21" s="24">
        <v>376</v>
      </c>
      <c r="AB21" s="24">
        <v>391</v>
      </c>
      <c r="AC21" s="24">
        <v>367</v>
      </c>
      <c r="AD21" s="24">
        <v>379</v>
      </c>
      <c r="AE21" s="24">
        <v>320</v>
      </c>
      <c r="AF21" s="24">
        <v>366</v>
      </c>
      <c r="AG21" s="24">
        <v>362</v>
      </c>
      <c r="AH21" s="24">
        <v>345</v>
      </c>
      <c r="AI21" s="24">
        <v>320</v>
      </c>
      <c r="AJ21" s="24">
        <v>243</v>
      </c>
      <c r="AK21" s="24">
        <v>261</v>
      </c>
      <c r="AL21" s="24">
        <v>306</v>
      </c>
      <c r="AM21" s="24">
        <v>261</v>
      </c>
      <c r="AN21" s="24">
        <v>284</v>
      </c>
      <c r="AO21" s="24">
        <v>275</v>
      </c>
      <c r="AP21" s="24">
        <v>242</v>
      </c>
      <c r="AQ21" s="24">
        <v>256</v>
      </c>
      <c r="AR21" s="24">
        <v>283</v>
      </c>
      <c r="AS21" s="24">
        <v>309</v>
      </c>
      <c r="AT21" s="24">
        <v>260</v>
      </c>
      <c r="AU21" s="24">
        <v>292</v>
      </c>
      <c r="AV21" s="24">
        <v>233</v>
      </c>
      <c r="AW21" s="24">
        <v>272</v>
      </c>
      <c r="AX21" s="18">
        <v>290</v>
      </c>
      <c r="AY21" s="18">
        <v>321</v>
      </c>
      <c r="AZ21" s="18">
        <v>314</v>
      </c>
      <c r="BA21" s="18">
        <v>357</v>
      </c>
      <c r="BB21" s="18">
        <v>241</v>
      </c>
    </row>
    <row r="22" spans="1:54" x14ac:dyDescent="0.15">
      <c r="A22" s="34" t="s">
        <v>33</v>
      </c>
      <c r="B22" s="41">
        <v>224</v>
      </c>
      <c r="C22" s="24">
        <v>258</v>
      </c>
      <c r="D22" s="24">
        <v>210</v>
      </c>
      <c r="E22" s="24">
        <v>244</v>
      </c>
      <c r="F22" s="24">
        <v>204</v>
      </c>
      <c r="G22" s="24">
        <v>281</v>
      </c>
      <c r="H22" s="24">
        <v>187</v>
      </c>
      <c r="I22" s="24">
        <v>193</v>
      </c>
      <c r="J22" s="24">
        <v>160</v>
      </c>
      <c r="K22" s="24">
        <v>238</v>
      </c>
      <c r="L22" s="24">
        <v>188</v>
      </c>
      <c r="M22" s="24">
        <v>192</v>
      </c>
      <c r="N22" s="24">
        <v>254</v>
      </c>
      <c r="O22" s="24">
        <v>204</v>
      </c>
      <c r="P22" s="24">
        <v>159</v>
      </c>
      <c r="Q22" s="24">
        <v>165</v>
      </c>
      <c r="R22" s="24">
        <v>168</v>
      </c>
      <c r="S22" s="24">
        <v>207</v>
      </c>
      <c r="T22" s="24">
        <v>189</v>
      </c>
      <c r="U22" s="24">
        <v>177</v>
      </c>
      <c r="V22" s="24">
        <v>179</v>
      </c>
      <c r="W22" s="24">
        <v>194</v>
      </c>
      <c r="X22" s="24">
        <v>201</v>
      </c>
      <c r="Y22" s="24">
        <v>221</v>
      </c>
      <c r="Z22" s="24">
        <v>213</v>
      </c>
      <c r="AA22" s="24">
        <v>186</v>
      </c>
      <c r="AB22" s="24">
        <v>177</v>
      </c>
      <c r="AC22" s="24">
        <v>182</v>
      </c>
      <c r="AD22" s="24">
        <v>159</v>
      </c>
      <c r="AE22" s="24">
        <v>179</v>
      </c>
      <c r="AF22" s="24">
        <v>179</v>
      </c>
      <c r="AG22" s="24">
        <v>208</v>
      </c>
      <c r="AH22" s="24">
        <v>154</v>
      </c>
      <c r="AI22" s="24">
        <v>178</v>
      </c>
      <c r="AJ22" s="24">
        <v>154</v>
      </c>
      <c r="AK22" s="24">
        <v>180</v>
      </c>
      <c r="AL22" s="24">
        <v>165</v>
      </c>
      <c r="AM22" s="24">
        <v>152</v>
      </c>
      <c r="AN22" s="24">
        <v>111</v>
      </c>
      <c r="AO22" s="24">
        <v>164</v>
      </c>
      <c r="AP22" s="24">
        <v>139</v>
      </c>
      <c r="AQ22" s="24">
        <v>133</v>
      </c>
      <c r="AR22" s="24">
        <v>108</v>
      </c>
      <c r="AS22" s="24">
        <v>139</v>
      </c>
      <c r="AT22" s="24">
        <v>136</v>
      </c>
      <c r="AU22" s="24">
        <v>171</v>
      </c>
      <c r="AV22" s="24">
        <v>126</v>
      </c>
      <c r="AW22" s="24">
        <v>126</v>
      </c>
      <c r="AX22" s="18">
        <v>183</v>
      </c>
      <c r="AY22" s="18">
        <v>152</v>
      </c>
      <c r="AZ22" s="18">
        <v>108</v>
      </c>
      <c r="BA22" s="18">
        <v>146</v>
      </c>
      <c r="BB22" s="18">
        <v>137</v>
      </c>
    </row>
    <row r="23" spans="1:54" x14ac:dyDescent="0.15">
      <c r="A23" s="34" t="s">
        <v>34</v>
      </c>
      <c r="B23" s="41">
        <v>68</v>
      </c>
      <c r="C23" s="24">
        <v>91</v>
      </c>
      <c r="D23" s="24">
        <v>113</v>
      </c>
      <c r="E23" s="24">
        <v>104</v>
      </c>
      <c r="F23" s="24">
        <v>83</v>
      </c>
      <c r="G23" s="24">
        <v>88</v>
      </c>
      <c r="H23" s="24">
        <v>101</v>
      </c>
      <c r="I23" s="24">
        <v>104</v>
      </c>
      <c r="J23" s="24">
        <v>111</v>
      </c>
      <c r="K23" s="24">
        <v>81</v>
      </c>
      <c r="L23" s="24">
        <v>95</v>
      </c>
      <c r="M23" s="24">
        <v>69</v>
      </c>
      <c r="N23" s="24">
        <v>81</v>
      </c>
      <c r="O23" s="24">
        <v>95</v>
      </c>
      <c r="P23" s="24">
        <v>105</v>
      </c>
      <c r="Q23" s="24">
        <v>62</v>
      </c>
      <c r="R23" s="24">
        <v>78</v>
      </c>
      <c r="S23" s="24">
        <v>102</v>
      </c>
      <c r="T23" s="24">
        <v>87</v>
      </c>
      <c r="U23" s="24">
        <v>90</v>
      </c>
      <c r="V23" s="24">
        <v>108</v>
      </c>
      <c r="W23" s="24">
        <v>80</v>
      </c>
      <c r="X23" s="24">
        <v>74</v>
      </c>
      <c r="Y23" s="24">
        <v>122</v>
      </c>
      <c r="Z23" s="24">
        <v>93</v>
      </c>
      <c r="AA23" s="24">
        <v>97</v>
      </c>
      <c r="AB23" s="24">
        <v>118</v>
      </c>
      <c r="AC23" s="24">
        <v>104</v>
      </c>
      <c r="AD23" s="24">
        <v>91</v>
      </c>
      <c r="AE23" s="24">
        <v>112</v>
      </c>
      <c r="AF23" s="24">
        <v>77</v>
      </c>
      <c r="AG23" s="24">
        <v>78</v>
      </c>
      <c r="AH23" s="24">
        <v>85</v>
      </c>
      <c r="AI23" s="24">
        <v>81</v>
      </c>
      <c r="AJ23" s="24">
        <v>86</v>
      </c>
      <c r="AK23" s="24">
        <v>83</v>
      </c>
      <c r="AL23" s="24">
        <v>81</v>
      </c>
      <c r="AM23" s="24">
        <v>86</v>
      </c>
      <c r="AN23" s="24">
        <v>92</v>
      </c>
      <c r="AO23" s="24">
        <v>74</v>
      </c>
      <c r="AP23" s="24">
        <v>62</v>
      </c>
      <c r="AQ23" s="24">
        <v>85</v>
      </c>
      <c r="AR23" s="24">
        <v>72</v>
      </c>
      <c r="AS23" s="24">
        <v>72</v>
      </c>
      <c r="AT23" s="24">
        <v>107</v>
      </c>
      <c r="AU23" s="24">
        <v>98</v>
      </c>
      <c r="AV23" s="24">
        <v>89</v>
      </c>
      <c r="AW23" s="24">
        <v>89</v>
      </c>
      <c r="AX23" s="18">
        <v>78</v>
      </c>
      <c r="AY23" s="18">
        <v>82</v>
      </c>
      <c r="AZ23" s="18">
        <v>99</v>
      </c>
      <c r="BA23" s="18">
        <v>111</v>
      </c>
      <c r="BB23" s="18">
        <v>125</v>
      </c>
    </row>
    <row r="24" spans="1:54" x14ac:dyDescent="0.15">
      <c r="A24" s="34" t="s">
        <v>35</v>
      </c>
      <c r="B24" s="41">
        <v>493</v>
      </c>
      <c r="C24" s="24">
        <v>475</v>
      </c>
      <c r="D24" s="24">
        <v>454</v>
      </c>
      <c r="E24" s="24">
        <v>401</v>
      </c>
      <c r="F24" s="24">
        <v>447</v>
      </c>
      <c r="G24" s="24">
        <v>356</v>
      </c>
      <c r="H24" s="24">
        <v>397</v>
      </c>
      <c r="I24" s="24">
        <v>396</v>
      </c>
      <c r="J24" s="24">
        <v>445</v>
      </c>
      <c r="K24" s="24">
        <v>382</v>
      </c>
      <c r="L24" s="24">
        <v>336</v>
      </c>
      <c r="M24" s="24">
        <v>340</v>
      </c>
      <c r="N24" s="24">
        <v>320</v>
      </c>
      <c r="O24" s="24">
        <v>333</v>
      </c>
      <c r="P24" s="24">
        <v>370</v>
      </c>
      <c r="Q24" s="24">
        <v>357</v>
      </c>
      <c r="R24" s="24">
        <v>347</v>
      </c>
      <c r="S24" s="24">
        <v>300</v>
      </c>
      <c r="T24" s="24">
        <v>349</v>
      </c>
      <c r="U24" s="24">
        <v>365</v>
      </c>
      <c r="V24" s="24">
        <v>349</v>
      </c>
      <c r="W24" s="24">
        <v>382</v>
      </c>
      <c r="X24" s="24">
        <v>312</v>
      </c>
      <c r="Y24" s="24">
        <v>404</v>
      </c>
      <c r="Z24" s="24">
        <v>419</v>
      </c>
      <c r="AA24" s="24">
        <v>395</v>
      </c>
      <c r="AB24" s="24">
        <v>405</v>
      </c>
      <c r="AC24" s="24">
        <v>369</v>
      </c>
      <c r="AD24" s="24">
        <v>360</v>
      </c>
      <c r="AE24" s="24">
        <v>432</v>
      </c>
      <c r="AF24" s="24">
        <v>383</v>
      </c>
      <c r="AG24" s="24">
        <v>405</v>
      </c>
      <c r="AH24" s="24">
        <v>411</v>
      </c>
      <c r="AI24" s="24">
        <v>367</v>
      </c>
      <c r="AJ24" s="24">
        <v>378</v>
      </c>
      <c r="AK24" s="24">
        <v>339</v>
      </c>
      <c r="AL24" s="24">
        <v>359</v>
      </c>
      <c r="AM24" s="24">
        <v>353</v>
      </c>
      <c r="AN24" s="24">
        <v>324</v>
      </c>
      <c r="AO24" s="24">
        <v>332</v>
      </c>
      <c r="AP24" s="24">
        <v>324</v>
      </c>
      <c r="AQ24" s="24">
        <v>299</v>
      </c>
      <c r="AR24" s="24">
        <v>316</v>
      </c>
      <c r="AS24" s="24">
        <v>267</v>
      </c>
      <c r="AT24" s="24">
        <v>270</v>
      </c>
      <c r="AU24" s="24">
        <v>275</v>
      </c>
      <c r="AV24" s="24">
        <v>288</v>
      </c>
      <c r="AW24" s="24">
        <v>284</v>
      </c>
      <c r="AX24" s="18">
        <v>290</v>
      </c>
      <c r="AY24" s="18">
        <v>249</v>
      </c>
      <c r="AZ24" s="18">
        <v>256</v>
      </c>
      <c r="BA24" s="18">
        <v>288</v>
      </c>
      <c r="BB24" s="18">
        <v>257</v>
      </c>
    </row>
    <row r="25" spans="1:54" x14ac:dyDescent="0.15">
      <c r="A25" s="34" t="s">
        <v>36</v>
      </c>
      <c r="B25" s="41">
        <v>1671</v>
      </c>
      <c r="C25" s="24">
        <v>1631</v>
      </c>
      <c r="D25" s="24">
        <v>1662</v>
      </c>
      <c r="E25" s="24">
        <v>1617</v>
      </c>
      <c r="F25" s="24">
        <v>1612</v>
      </c>
      <c r="G25" s="24">
        <v>1402</v>
      </c>
      <c r="H25" s="24">
        <v>1559</v>
      </c>
      <c r="I25" s="24">
        <v>1421</v>
      </c>
      <c r="J25" s="24">
        <v>1423</v>
      </c>
      <c r="K25" s="24">
        <v>1286</v>
      </c>
      <c r="L25" s="24">
        <v>1293</v>
      </c>
      <c r="M25" s="24">
        <v>1313</v>
      </c>
      <c r="N25" s="24">
        <v>1374</v>
      </c>
      <c r="O25" s="24">
        <v>1301</v>
      </c>
      <c r="P25" s="24">
        <v>1304</v>
      </c>
      <c r="Q25" s="24">
        <v>1324</v>
      </c>
      <c r="R25" s="24">
        <v>1190</v>
      </c>
      <c r="S25" s="24">
        <v>1207</v>
      </c>
      <c r="T25" s="24">
        <v>1223</v>
      </c>
      <c r="U25" s="24">
        <v>1261</v>
      </c>
      <c r="V25" s="24">
        <v>1272</v>
      </c>
      <c r="W25" s="24">
        <v>1298</v>
      </c>
      <c r="X25" s="24">
        <v>1260</v>
      </c>
      <c r="Y25" s="24">
        <v>1305</v>
      </c>
      <c r="Z25" s="24">
        <v>1338</v>
      </c>
      <c r="AA25" s="24">
        <v>1296</v>
      </c>
      <c r="AB25" s="24">
        <v>1407</v>
      </c>
      <c r="AC25" s="24">
        <v>1539</v>
      </c>
      <c r="AD25" s="24">
        <v>1423</v>
      </c>
      <c r="AE25" s="24">
        <v>1395</v>
      </c>
      <c r="AF25" s="24">
        <v>1298</v>
      </c>
      <c r="AG25" s="24">
        <v>1495</v>
      </c>
      <c r="AH25" s="24">
        <v>1409</v>
      </c>
      <c r="AI25" s="24">
        <v>1265</v>
      </c>
      <c r="AJ25" s="24">
        <v>1299</v>
      </c>
      <c r="AK25" s="24">
        <v>1320</v>
      </c>
      <c r="AL25" s="24">
        <v>1334</v>
      </c>
      <c r="AM25" s="24">
        <v>1285</v>
      </c>
      <c r="AN25" s="24">
        <v>1316</v>
      </c>
      <c r="AO25" s="24">
        <v>1150</v>
      </c>
      <c r="AP25" s="24">
        <v>1130</v>
      </c>
      <c r="AQ25" s="24">
        <v>1090</v>
      </c>
      <c r="AR25" s="24">
        <v>1160</v>
      </c>
      <c r="AS25" s="24">
        <v>1231</v>
      </c>
      <c r="AT25" s="24">
        <v>1166</v>
      </c>
      <c r="AU25" s="24">
        <v>1188</v>
      </c>
      <c r="AV25" s="24">
        <v>1152</v>
      </c>
      <c r="AW25" s="24">
        <v>1072</v>
      </c>
      <c r="AX25" s="18">
        <v>1170</v>
      </c>
      <c r="AY25" s="18">
        <v>1122</v>
      </c>
      <c r="AZ25" s="18">
        <v>1066</v>
      </c>
      <c r="BA25" s="18">
        <v>1095</v>
      </c>
      <c r="BB25" s="18">
        <v>1120</v>
      </c>
    </row>
    <row r="26" spans="1:54" x14ac:dyDescent="0.15">
      <c r="A26" s="34" t="s">
        <v>37</v>
      </c>
      <c r="B26" s="41">
        <v>1548</v>
      </c>
      <c r="C26" s="24">
        <v>1472</v>
      </c>
      <c r="D26" s="24">
        <v>1395</v>
      </c>
      <c r="E26" s="24">
        <v>1354</v>
      </c>
      <c r="F26" s="24">
        <v>1382</v>
      </c>
      <c r="G26" s="24">
        <v>1188</v>
      </c>
      <c r="H26" s="24">
        <v>1276</v>
      </c>
      <c r="I26" s="24">
        <v>1310</v>
      </c>
      <c r="J26" s="24">
        <v>1136</v>
      </c>
      <c r="K26" s="24">
        <v>1085</v>
      </c>
      <c r="L26" s="24">
        <v>1324</v>
      </c>
      <c r="M26" s="24">
        <v>1151</v>
      </c>
      <c r="N26" s="24">
        <v>1271</v>
      </c>
      <c r="O26" s="24">
        <v>1236</v>
      </c>
      <c r="P26" s="24">
        <v>1270</v>
      </c>
      <c r="Q26" s="24">
        <v>1225</v>
      </c>
      <c r="R26" s="24">
        <v>1157</v>
      </c>
      <c r="S26" s="24">
        <v>1198</v>
      </c>
      <c r="T26" s="24">
        <v>1114</v>
      </c>
      <c r="U26" s="24">
        <v>1122</v>
      </c>
      <c r="V26" s="24">
        <v>1153</v>
      </c>
      <c r="W26" s="24">
        <v>1224</v>
      </c>
      <c r="X26" s="24">
        <v>1179</v>
      </c>
      <c r="Y26" s="24">
        <v>1350</v>
      </c>
      <c r="Z26" s="24">
        <v>1160</v>
      </c>
      <c r="AA26" s="24">
        <v>1103</v>
      </c>
      <c r="AB26" s="24">
        <v>1082</v>
      </c>
      <c r="AC26" s="24">
        <v>1081</v>
      </c>
      <c r="AD26" s="24">
        <v>1141</v>
      </c>
      <c r="AE26" s="24">
        <v>1147</v>
      </c>
      <c r="AF26" s="24">
        <v>1162</v>
      </c>
      <c r="AG26" s="24">
        <v>1148</v>
      </c>
      <c r="AH26" s="24">
        <v>1198</v>
      </c>
      <c r="AI26" s="24">
        <v>1321</v>
      </c>
      <c r="AJ26" s="24">
        <v>1210</v>
      </c>
      <c r="AK26" s="24">
        <v>1046</v>
      </c>
      <c r="AL26" s="24">
        <v>1061</v>
      </c>
      <c r="AM26" s="24">
        <v>1060</v>
      </c>
      <c r="AN26" s="24">
        <v>1031</v>
      </c>
      <c r="AO26" s="24">
        <v>1119</v>
      </c>
      <c r="AP26" s="24">
        <v>864</v>
      </c>
      <c r="AQ26" s="24">
        <v>970</v>
      </c>
      <c r="AR26" s="24">
        <v>969</v>
      </c>
      <c r="AS26" s="24">
        <v>925</v>
      </c>
      <c r="AT26" s="24">
        <v>921</v>
      </c>
      <c r="AU26" s="24">
        <v>976</v>
      </c>
      <c r="AV26" s="24">
        <v>987</v>
      </c>
      <c r="AW26" s="24">
        <v>952</v>
      </c>
      <c r="AX26" s="18">
        <v>968</v>
      </c>
      <c r="AY26" s="18">
        <v>931</v>
      </c>
      <c r="AZ26" s="18">
        <v>923</v>
      </c>
      <c r="BA26" s="18">
        <v>969</v>
      </c>
      <c r="BB26" s="18">
        <v>1013</v>
      </c>
    </row>
    <row r="27" spans="1:54" x14ac:dyDescent="0.15">
      <c r="A27" s="34" t="s">
        <v>38</v>
      </c>
      <c r="B27" s="41">
        <v>15222</v>
      </c>
      <c r="C27" s="24">
        <v>14987</v>
      </c>
      <c r="D27" s="24">
        <v>13626</v>
      </c>
      <c r="E27" s="24">
        <v>12919</v>
      </c>
      <c r="F27" s="24">
        <v>12191</v>
      </c>
      <c r="G27" s="24">
        <v>11354</v>
      </c>
      <c r="H27" s="24">
        <v>10582</v>
      </c>
      <c r="I27" s="24">
        <v>10925</v>
      </c>
      <c r="J27" s="24">
        <v>11138</v>
      </c>
      <c r="K27" s="24">
        <v>11358</v>
      </c>
      <c r="L27" s="24">
        <v>10534</v>
      </c>
      <c r="M27" s="24">
        <v>10606</v>
      </c>
      <c r="N27" s="24">
        <v>10780</v>
      </c>
      <c r="O27" s="24">
        <v>11025</v>
      </c>
      <c r="P27" s="24">
        <v>10431</v>
      </c>
      <c r="Q27" s="24">
        <v>10118</v>
      </c>
      <c r="R27" s="24">
        <v>10361</v>
      </c>
      <c r="S27" s="24">
        <v>9905</v>
      </c>
      <c r="T27" s="24">
        <v>10118</v>
      </c>
      <c r="U27" s="24">
        <v>9915</v>
      </c>
      <c r="V27" s="24">
        <v>10140</v>
      </c>
      <c r="W27" s="24">
        <v>10160</v>
      </c>
      <c r="X27" s="24">
        <v>9825</v>
      </c>
      <c r="Y27" s="24">
        <v>9577</v>
      </c>
      <c r="Z27" s="24">
        <v>9185</v>
      </c>
      <c r="AA27" s="24">
        <v>9220</v>
      </c>
      <c r="AB27" s="24">
        <v>9001</v>
      </c>
      <c r="AC27" s="24">
        <v>9573</v>
      </c>
      <c r="AD27" s="24">
        <v>9426</v>
      </c>
      <c r="AE27" s="24">
        <v>9268</v>
      </c>
      <c r="AF27" s="24">
        <v>9410</v>
      </c>
      <c r="AG27" s="24">
        <v>9268</v>
      </c>
      <c r="AH27" s="24">
        <v>9238</v>
      </c>
      <c r="AI27" s="24">
        <v>9304</v>
      </c>
      <c r="AJ27" s="24">
        <v>8845</v>
      </c>
      <c r="AK27" s="24">
        <v>9309</v>
      </c>
      <c r="AL27" s="24">
        <v>9271</v>
      </c>
      <c r="AM27" s="24">
        <v>9427</v>
      </c>
      <c r="AN27" s="24">
        <v>9357</v>
      </c>
      <c r="AO27" s="24">
        <v>9458</v>
      </c>
      <c r="AP27" s="24">
        <v>8062</v>
      </c>
      <c r="AQ27" s="24">
        <v>8264</v>
      </c>
      <c r="AR27" s="24">
        <v>8508</v>
      </c>
      <c r="AS27" s="24">
        <v>9083</v>
      </c>
      <c r="AT27" s="24">
        <v>8634</v>
      </c>
      <c r="AU27" s="24">
        <v>9222</v>
      </c>
      <c r="AV27" s="24">
        <v>8921</v>
      </c>
      <c r="AW27" s="24">
        <v>9221</v>
      </c>
      <c r="AX27" s="18">
        <v>9573</v>
      </c>
      <c r="AY27" s="18">
        <v>9727</v>
      </c>
      <c r="AZ27" s="18">
        <v>9247</v>
      </c>
      <c r="BA27" s="18">
        <v>8810</v>
      </c>
      <c r="BB27" s="18">
        <v>8906</v>
      </c>
    </row>
    <row r="28" spans="1:54" x14ac:dyDescent="0.15">
      <c r="A28" s="34" t="s">
        <v>41</v>
      </c>
      <c r="B28" s="41" t="s">
        <v>39</v>
      </c>
      <c r="C28" s="24" t="s">
        <v>39</v>
      </c>
      <c r="D28" s="24" t="s">
        <v>39</v>
      </c>
      <c r="E28" s="24" t="s">
        <v>39</v>
      </c>
      <c r="F28" s="24" t="s">
        <v>39</v>
      </c>
      <c r="G28" s="24" t="s">
        <v>39</v>
      </c>
      <c r="H28" s="24" t="s">
        <v>39</v>
      </c>
      <c r="I28" s="24" t="s">
        <v>39</v>
      </c>
      <c r="J28" s="24" t="s">
        <v>39</v>
      </c>
      <c r="K28" s="24" t="s">
        <v>39</v>
      </c>
      <c r="L28" s="24" t="s">
        <v>39</v>
      </c>
      <c r="M28" s="24" t="s">
        <v>39</v>
      </c>
      <c r="N28" s="24" t="s">
        <v>39</v>
      </c>
      <c r="O28" s="24" t="s">
        <v>39</v>
      </c>
      <c r="P28" s="24" t="s">
        <v>39</v>
      </c>
      <c r="Q28" s="24" t="s">
        <v>39</v>
      </c>
      <c r="R28" s="24" t="s">
        <v>39</v>
      </c>
      <c r="S28" s="24" t="s">
        <v>39</v>
      </c>
      <c r="T28" s="24" t="s">
        <v>39</v>
      </c>
      <c r="U28" s="24" t="s">
        <v>39</v>
      </c>
      <c r="V28" s="24" t="s">
        <v>39</v>
      </c>
      <c r="W28" s="24" t="s">
        <v>39</v>
      </c>
      <c r="X28" s="24" t="s">
        <v>39</v>
      </c>
      <c r="Y28" s="24" t="s">
        <v>39</v>
      </c>
      <c r="Z28" s="24" t="s">
        <v>39</v>
      </c>
      <c r="AA28" s="24" t="s">
        <v>39</v>
      </c>
      <c r="AB28" s="24" t="s">
        <v>39</v>
      </c>
      <c r="AC28" s="24" t="s">
        <v>39</v>
      </c>
      <c r="AD28" s="24" t="s">
        <v>39</v>
      </c>
      <c r="AE28" s="24" t="s">
        <v>39</v>
      </c>
      <c r="AF28" s="24" t="s">
        <v>39</v>
      </c>
      <c r="AG28" s="24" t="s">
        <v>40</v>
      </c>
      <c r="AH28" s="24" t="s">
        <v>39</v>
      </c>
      <c r="AI28" s="24" t="s">
        <v>39</v>
      </c>
      <c r="AJ28" s="24" t="s">
        <v>39</v>
      </c>
      <c r="AK28" s="24" t="s">
        <v>39</v>
      </c>
      <c r="AL28" s="24" t="s">
        <v>39</v>
      </c>
      <c r="AM28" s="24" t="s">
        <v>39</v>
      </c>
      <c r="AN28" s="24" t="s">
        <v>104</v>
      </c>
      <c r="AO28" s="24" t="s">
        <v>39</v>
      </c>
      <c r="AP28" s="24" t="s">
        <v>39</v>
      </c>
      <c r="AQ28" s="24" t="s">
        <v>107</v>
      </c>
      <c r="AR28" s="24" t="s">
        <v>40</v>
      </c>
      <c r="AS28" s="24" t="s">
        <v>40</v>
      </c>
      <c r="AT28" s="24" t="s">
        <v>40</v>
      </c>
      <c r="AU28" s="24" t="s">
        <v>40</v>
      </c>
      <c r="AV28" s="24" t="s">
        <v>40</v>
      </c>
      <c r="AW28" s="24" t="s">
        <v>40</v>
      </c>
      <c r="AX28" s="18" t="s">
        <v>40</v>
      </c>
      <c r="AY28" s="18" t="s">
        <v>40</v>
      </c>
      <c r="AZ28" s="18" t="s">
        <v>40</v>
      </c>
      <c r="BA28" s="18" t="s">
        <v>40</v>
      </c>
      <c r="BB28" s="18" t="s">
        <v>40</v>
      </c>
    </row>
    <row r="29" spans="1:54" x14ac:dyDescent="0.15">
      <c r="A29" s="34" t="s">
        <v>42</v>
      </c>
      <c r="B29" s="41">
        <v>562</v>
      </c>
      <c r="C29" s="24">
        <v>606</v>
      </c>
      <c r="D29" s="24">
        <v>604</v>
      </c>
      <c r="E29" s="24">
        <v>640</v>
      </c>
      <c r="F29" s="24">
        <v>588</v>
      </c>
      <c r="G29" s="24">
        <v>628</v>
      </c>
      <c r="H29" s="24">
        <v>547</v>
      </c>
      <c r="I29" s="24">
        <v>565</v>
      </c>
      <c r="J29" s="24">
        <v>526</v>
      </c>
      <c r="K29" s="24">
        <v>572</v>
      </c>
      <c r="L29" s="24">
        <v>541</v>
      </c>
      <c r="M29" s="24">
        <v>594</v>
      </c>
      <c r="N29" s="24">
        <v>581</v>
      </c>
      <c r="O29" s="24">
        <v>559</v>
      </c>
      <c r="P29" s="24">
        <v>551</v>
      </c>
      <c r="Q29" s="24">
        <v>607</v>
      </c>
      <c r="R29" s="24">
        <v>564</v>
      </c>
      <c r="S29" s="24">
        <v>580</v>
      </c>
      <c r="T29" s="24">
        <v>614</v>
      </c>
      <c r="U29" s="24">
        <v>516</v>
      </c>
      <c r="V29" s="24">
        <v>541</v>
      </c>
      <c r="W29" s="24">
        <v>563</v>
      </c>
      <c r="X29" s="24">
        <v>612</v>
      </c>
      <c r="Y29" s="24">
        <v>562</v>
      </c>
      <c r="Z29" s="24">
        <v>614</v>
      </c>
      <c r="AA29" s="24">
        <v>591</v>
      </c>
      <c r="AB29" s="24">
        <v>673</v>
      </c>
      <c r="AC29" s="24">
        <v>657</v>
      </c>
      <c r="AD29" s="24">
        <v>712</v>
      </c>
      <c r="AE29" s="24">
        <v>690</v>
      </c>
      <c r="AF29" s="24">
        <v>704</v>
      </c>
      <c r="AG29" s="24">
        <v>711</v>
      </c>
      <c r="AH29" s="24">
        <v>679</v>
      </c>
      <c r="AI29" s="24">
        <v>671</v>
      </c>
      <c r="AJ29" s="24">
        <v>703</v>
      </c>
      <c r="AK29" s="24">
        <v>690</v>
      </c>
      <c r="AL29" s="24">
        <v>769</v>
      </c>
      <c r="AM29" s="24">
        <v>747</v>
      </c>
      <c r="AN29" s="24">
        <v>764</v>
      </c>
      <c r="AO29" s="24">
        <v>793</v>
      </c>
      <c r="AP29" s="24">
        <v>729</v>
      </c>
      <c r="AQ29" s="24">
        <v>733</v>
      </c>
      <c r="AR29" s="24">
        <v>743</v>
      </c>
      <c r="AS29" s="24">
        <v>707</v>
      </c>
      <c r="AT29" s="24">
        <v>677</v>
      </c>
      <c r="AU29" s="24">
        <v>812</v>
      </c>
      <c r="AV29" s="24">
        <v>742</v>
      </c>
      <c r="AW29" s="24">
        <v>669</v>
      </c>
      <c r="AX29" s="18">
        <v>780</v>
      </c>
      <c r="AY29" s="18">
        <v>742</v>
      </c>
      <c r="AZ29" s="18">
        <v>705</v>
      </c>
      <c r="BA29" s="18">
        <v>710</v>
      </c>
      <c r="BB29" s="18">
        <v>715</v>
      </c>
    </row>
    <row r="30" spans="1:54" x14ac:dyDescent="0.15">
      <c r="A30" s="104" t="s">
        <v>43</v>
      </c>
      <c r="B30" s="41">
        <v>1581</v>
      </c>
      <c r="C30" s="24">
        <v>1519</v>
      </c>
      <c r="D30" s="24">
        <v>1477</v>
      </c>
      <c r="E30" s="24">
        <v>1428</v>
      </c>
      <c r="F30" s="24">
        <v>1384</v>
      </c>
      <c r="G30" s="24">
        <v>1377</v>
      </c>
      <c r="H30" s="24">
        <v>1261</v>
      </c>
      <c r="I30" s="24">
        <v>1301</v>
      </c>
      <c r="J30" s="24">
        <v>1336</v>
      </c>
      <c r="K30" s="24">
        <v>1277</v>
      </c>
      <c r="L30" s="24">
        <v>1304</v>
      </c>
      <c r="M30" s="24">
        <v>1305</v>
      </c>
      <c r="N30" s="24">
        <v>1392</v>
      </c>
      <c r="O30" s="24">
        <v>1332</v>
      </c>
      <c r="P30" s="24">
        <v>1282</v>
      </c>
      <c r="Q30" s="24">
        <v>1296</v>
      </c>
      <c r="R30" s="24">
        <v>1241</v>
      </c>
      <c r="S30" s="24">
        <v>1273</v>
      </c>
      <c r="T30" s="24">
        <v>1257</v>
      </c>
      <c r="U30" s="24">
        <v>1128</v>
      </c>
      <c r="V30" s="24">
        <v>1158</v>
      </c>
      <c r="W30" s="24">
        <v>1137</v>
      </c>
      <c r="X30" s="24">
        <v>1120</v>
      </c>
      <c r="Y30" s="24">
        <v>1069</v>
      </c>
      <c r="Z30" s="24">
        <v>1145</v>
      </c>
      <c r="AA30" s="24">
        <v>1168</v>
      </c>
      <c r="AB30" s="24">
        <v>1293</v>
      </c>
      <c r="AC30" s="24">
        <v>1211</v>
      </c>
      <c r="AD30" s="24">
        <v>1240</v>
      </c>
      <c r="AE30" s="24">
        <v>1136</v>
      </c>
      <c r="AF30" s="24">
        <v>1106</v>
      </c>
      <c r="AG30" s="24">
        <v>1215</v>
      </c>
      <c r="AH30" s="24">
        <v>1180</v>
      </c>
      <c r="AI30" s="24">
        <v>1051</v>
      </c>
      <c r="AJ30" s="24">
        <v>1090</v>
      </c>
      <c r="AK30" s="24">
        <v>1023</v>
      </c>
      <c r="AL30" s="24">
        <v>1029</v>
      </c>
      <c r="AM30" s="24">
        <v>988</v>
      </c>
      <c r="AN30" s="24">
        <v>1012</v>
      </c>
      <c r="AO30" s="24">
        <v>964</v>
      </c>
      <c r="AP30" s="24">
        <v>902</v>
      </c>
      <c r="AQ30" s="24">
        <v>845</v>
      </c>
      <c r="AR30" s="24">
        <v>949</v>
      </c>
      <c r="AS30" s="24">
        <v>961</v>
      </c>
      <c r="AT30" s="24">
        <v>894</v>
      </c>
      <c r="AU30" s="24">
        <v>970</v>
      </c>
      <c r="AV30" s="24">
        <v>941</v>
      </c>
      <c r="AW30" s="24">
        <v>936</v>
      </c>
      <c r="AX30" s="18">
        <v>873</v>
      </c>
      <c r="AY30" s="18">
        <v>951</v>
      </c>
      <c r="AZ30" s="18">
        <v>918</v>
      </c>
      <c r="BA30" s="18">
        <v>823</v>
      </c>
      <c r="BB30" s="18">
        <v>829</v>
      </c>
    </row>
    <row r="31" spans="1:54" x14ac:dyDescent="0.15">
      <c r="A31" s="104" t="s">
        <v>44</v>
      </c>
      <c r="B31" s="41">
        <v>6946</v>
      </c>
      <c r="C31" s="24">
        <v>6461</v>
      </c>
      <c r="D31" s="24">
        <v>6199</v>
      </c>
      <c r="E31" s="24">
        <v>5636</v>
      </c>
      <c r="F31" s="24">
        <v>5230</v>
      </c>
      <c r="G31" s="24">
        <v>4902</v>
      </c>
      <c r="H31" s="24">
        <v>4767</v>
      </c>
      <c r="I31" s="24">
        <v>4566</v>
      </c>
      <c r="J31" s="24">
        <v>4465</v>
      </c>
      <c r="K31" s="24">
        <v>4477</v>
      </c>
      <c r="L31" s="24">
        <v>4478</v>
      </c>
      <c r="M31" s="24">
        <v>4406</v>
      </c>
      <c r="N31" s="24">
        <v>4666</v>
      </c>
      <c r="O31" s="24">
        <v>4692</v>
      </c>
      <c r="P31" s="24">
        <v>4697</v>
      </c>
      <c r="Q31" s="24">
        <v>4398</v>
      </c>
      <c r="R31" s="24">
        <v>4314</v>
      </c>
      <c r="S31" s="24">
        <v>4092</v>
      </c>
      <c r="T31" s="24">
        <v>4149</v>
      </c>
      <c r="U31" s="24">
        <v>4234</v>
      </c>
      <c r="V31" s="24">
        <v>4560</v>
      </c>
      <c r="W31" s="24">
        <v>4376</v>
      </c>
      <c r="X31" s="24">
        <v>4355</v>
      </c>
      <c r="Y31" s="24">
        <v>4221</v>
      </c>
      <c r="Z31" s="24">
        <v>4332</v>
      </c>
      <c r="AA31" s="24">
        <v>4309</v>
      </c>
      <c r="AB31" s="24">
        <v>4696</v>
      </c>
      <c r="AC31" s="24">
        <v>4649</v>
      </c>
      <c r="AD31" s="24">
        <v>4476</v>
      </c>
      <c r="AE31" s="24">
        <v>4250</v>
      </c>
      <c r="AF31" s="24">
        <v>3959</v>
      </c>
      <c r="AG31" s="24">
        <v>4185</v>
      </c>
      <c r="AH31" s="24">
        <v>4092</v>
      </c>
      <c r="AI31" s="24">
        <v>3983</v>
      </c>
      <c r="AJ31" s="24">
        <v>3803</v>
      </c>
      <c r="AK31" s="24">
        <v>3916</v>
      </c>
      <c r="AL31" s="24">
        <v>3793</v>
      </c>
      <c r="AM31" s="24">
        <v>3717</v>
      </c>
      <c r="AN31" s="24">
        <v>3964</v>
      </c>
      <c r="AO31" s="24">
        <v>3984</v>
      </c>
      <c r="AP31" s="24">
        <v>3384</v>
      </c>
      <c r="AQ31" s="24">
        <v>3427</v>
      </c>
      <c r="AR31" s="24">
        <v>3418</v>
      </c>
      <c r="AS31" s="24">
        <v>3190</v>
      </c>
      <c r="AT31" s="24">
        <v>3054</v>
      </c>
      <c r="AU31" s="24">
        <v>3386</v>
      </c>
      <c r="AV31" s="24">
        <v>3067</v>
      </c>
      <c r="AW31" s="24">
        <v>3089</v>
      </c>
      <c r="AX31" s="18">
        <v>3093</v>
      </c>
      <c r="AY31" s="18">
        <v>3208</v>
      </c>
      <c r="AZ31" s="18">
        <v>3144</v>
      </c>
      <c r="BA31" s="18">
        <v>2818</v>
      </c>
      <c r="BB31" s="18">
        <v>2892</v>
      </c>
    </row>
    <row r="32" spans="1:54" x14ac:dyDescent="0.15">
      <c r="A32" s="104" t="s">
        <v>45</v>
      </c>
      <c r="B32" s="41">
        <v>2080</v>
      </c>
      <c r="C32" s="24">
        <v>2137</v>
      </c>
      <c r="D32" s="24">
        <v>1936</v>
      </c>
      <c r="E32" s="24">
        <v>1869</v>
      </c>
      <c r="F32" s="24">
        <v>1721</v>
      </c>
      <c r="G32" s="24">
        <v>1613</v>
      </c>
      <c r="H32" s="24">
        <v>1569</v>
      </c>
      <c r="I32" s="24">
        <v>1570</v>
      </c>
      <c r="J32" s="24">
        <v>1471</v>
      </c>
      <c r="K32" s="24">
        <v>1419</v>
      </c>
      <c r="L32" s="24">
        <v>1424</v>
      </c>
      <c r="M32" s="24">
        <v>1440</v>
      </c>
      <c r="N32" s="24">
        <v>1582</v>
      </c>
      <c r="O32" s="24">
        <v>1833</v>
      </c>
      <c r="P32" s="24">
        <v>1509</v>
      </c>
      <c r="Q32" s="24">
        <v>1349</v>
      </c>
      <c r="R32" s="24">
        <v>1246</v>
      </c>
      <c r="S32" s="24">
        <v>1226</v>
      </c>
      <c r="T32" s="24">
        <v>1304</v>
      </c>
      <c r="U32" s="24">
        <v>1308</v>
      </c>
      <c r="V32" s="24">
        <v>1385</v>
      </c>
      <c r="W32" s="24">
        <v>1398</v>
      </c>
      <c r="X32" s="24">
        <v>1413</v>
      </c>
      <c r="Y32" s="24">
        <v>1389</v>
      </c>
      <c r="Z32" s="24">
        <v>1494</v>
      </c>
      <c r="AA32" s="24">
        <v>1294</v>
      </c>
      <c r="AB32" s="24">
        <v>1437</v>
      </c>
      <c r="AC32" s="24">
        <v>1497</v>
      </c>
      <c r="AD32" s="24">
        <v>1503</v>
      </c>
      <c r="AE32" s="24">
        <v>1403</v>
      </c>
      <c r="AF32" s="24">
        <v>1356</v>
      </c>
      <c r="AG32" s="24">
        <v>1402</v>
      </c>
      <c r="AH32" s="24">
        <v>1381</v>
      </c>
      <c r="AI32" s="24">
        <v>1333</v>
      </c>
      <c r="AJ32" s="24">
        <v>1195</v>
      </c>
      <c r="AK32" s="24">
        <v>1312</v>
      </c>
      <c r="AL32" s="24">
        <v>1230</v>
      </c>
      <c r="AM32" s="24">
        <v>1241</v>
      </c>
      <c r="AN32" s="24">
        <v>1238</v>
      </c>
      <c r="AO32" s="24">
        <v>1252</v>
      </c>
      <c r="AP32" s="24">
        <v>1068</v>
      </c>
      <c r="AQ32" s="24">
        <v>1116</v>
      </c>
      <c r="AR32" s="24">
        <v>1073</v>
      </c>
      <c r="AS32" s="24">
        <v>1100</v>
      </c>
      <c r="AT32" s="24">
        <v>1080</v>
      </c>
      <c r="AU32" s="24">
        <v>1079</v>
      </c>
      <c r="AV32" s="24">
        <v>1024</v>
      </c>
      <c r="AW32" s="24">
        <v>1068</v>
      </c>
      <c r="AX32" s="18">
        <v>997</v>
      </c>
      <c r="AY32" s="18">
        <v>1126</v>
      </c>
      <c r="AZ32" s="18">
        <v>1008</v>
      </c>
      <c r="BA32" s="18">
        <v>910</v>
      </c>
      <c r="BB32" s="18">
        <v>979</v>
      </c>
    </row>
    <row r="33" spans="1:54" x14ac:dyDescent="0.15">
      <c r="A33" s="104" t="s">
        <v>46</v>
      </c>
      <c r="B33" s="41">
        <v>1422</v>
      </c>
      <c r="C33" s="24">
        <v>1434</v>
      </c>
      <c r="D33" s="24">
        <v>1564</v>
      </c>
      <c r="E33" s="24">
        <v>1515</v>
      </c>
      <c r="F33" s="24">
        <v>1372</v>
      </c>
      <c r="G33" s="24">
        <v>1199</v>
      </c>
      <c r="H33" s="24">
        <v>1239</v>
      </c>
      <c r="I33" s="24">
        <v>1296</v>
      </c>
      <c r="J33" s="24">
        <v>1303</v>
      </c>
      <c r="K33" s="24">
        <v>1392</v>
      </c>
      <c r="L33" s="24">
        <v>1344</v>
      </c>
      <c r="M33" s="24">
        <v>1259</v>
      </c>
      <c r="N33" s="24">
        <v>1253</v>
      </c>
      <c r="O33" s="24">
        <v>1475</v>
      </c>
      <c r="P33" s="24">
        <v>1233</v>
      </c>
      <c r="Q33" s="24">
        <v>1243</v>
      </c>
      <c r="R33" s="24">
        <v>1175</v>
      </c>
      <c r="S33" s="24">
        <v>1174</v>
      </c>
      <c r="T33" s="24">
        <v>1162</v>
      </c>
      <c r="U33" s="24">
        <v>1015</v>
      </c>
      <c r="V33" s="24">
        <v>1129</v>
      </c>
      <c r="W33" s="24">
        <v>1344</v>
      </c>
      <c r="X33" s="24">
        <v>1322</v>
      </c>
      <c r="Y33" s="24">
        <v>1358</v>
      </c>
      <c r="Z33" s="24">
        <v>1347</v>
      </c>
      <c r="AA33" s="24">
        <v>1220</v>
      </c>
      <c r="AB33" s="24">
        <v>1339</v>
      </c>
      <c r="AC33" s="24">
        <v>1203</v>
      </c>
      <c r="AD33" s="24">
        <v>1184</v>
      </c>
      <c r="AE33" s="24">
        <v>1275</v>
      </c>
      <c r="AF33" s="24">
        <v>1232</v>
      </c>
      <c r="AG33" s="24">
        <v>1251</v>
      </c>
      <c r="AH33" s="24">
        <v>1119</v>
      </c>
      <c r="AI33" s="24">
        <v>1111</v>
      </c>
      <c r="AJ33" s="24">
        <v>1203</v>
      </c>
      <c r="AK33" s="24">
        <v>1124</v>
      </c>
      <c r="AL33" s="24">
        <v>1011</v>
      </c>
      <c r="AM33" s="24">
        <v>1140</v>
      </c>
      <c r="AN33" s="24">
        <v>1011</v>
      </c>
      <c r="AO33" s="24">
        <v>1096</v>
      </c>
      <c r="AP33" s="24">
        <v>941</v>
      </c>
      <c r="AQ33" s="24">
        <v>951</v>
      </c>
      <c r="AR33" s="24">
        <v>1019</v>
      </c>
      <c r="AS33" s="24">
        <v>931</v>
      </c>
      <c r="AT33" s="24">
        <v>925</v>
      </c>
      <c r="AU33" s="24">
        <v>983</v>
      </c>
      <c r="AV33" s="24">
        <v>846</v>
      </c>
      <c r="AW33" s="24">
        <v>856</v>
      </c>
      <c r="AX33" s="18">
        <v>887</v>
      </c>
      <c r="AY33" s="18">
        <v>833</v>
      </c>
      <c r="AZ33" s="18">
        <v>819</v>
      </c>
      <c r="BA33" s="18">
        <v>699</v>
      </c>
      <c r="BB33" s="18">
        <v>693</v>
      </c>
    </row>
    <row r="34" spans="1:54" x14ac:dyDescent="0.15">
      <c r="A34" s="34" t="s">
        <v>47</v>
      </c>
      <c r="B34" s="41">
        <v>1773</v>
      </c>
      <c r="C34" s="24">
        <v>1518</v>
      </c>
      <c r="D34" s="24">
        <v>1444</v>
      </c>
      <c r="E34" s="24">
        <v>1384</v>
      </c>
      <c r="F34" s="24">
        <v>1308</v>
      </c>
      <c r="G34" s="24">
        <v>1076</v>
      </c>
      <c r="H34" s="24">
        <v>1016</v>
      </c>
      <c r="I34" s="24">
        <v>1136</v>
      </c>
      <c r="J34" s="24">
        <v>1076</v>
      </c>
      <c r="K34" s="24">
        <v>1044</v>
      </c>
      <c r="L34" s="24">
        <v>1011</v>
      </c>
      <c r="M34" s="24">
        <v>1025</v>
      </c>
      <c r="N34" s="24">
        <v>996</v>
      </c>
      <c r="O34" s="24">
        <v>901</v>
      </c>
      <c r="P34" s="24">
        <v>930</v>
      </c>
      <c r="Q34" s="24">
        <v>883</v>
      </c>
      <c r="R34" s="24">
        <v>772</v>
      </c>
      <c r="S34" s="24">
        <v>808</v>
      </c>
      <c r="T34" s="24">
        <v>714</v>
      </c>
      <c r="U34" s="24">
        <v>702</v>
      </c>
      <c r="V34" s="24">
        <v>788</v>
      </c>
      <c r="W34" s="24">
        <v>773</v>
      </c>
      <c r="X34" s="24">
        <v>712</v>
      </c>
      <c r="Y34" s="24">
        <v>779</v>
      </c>
      <c r="Z34" s="24">
        <v>728</v>
      </c>
      <c r="AA34" s="24">
        <v>785</v>
      </c>
      <c r="AB34" s="24">
        <v>811</v>
      </c>
      <c r="AC34" s="24">
        <v>715</v>
      </c>
      <c r="AD34" s="24">
        <v>658</v>
      </c>
      <c r="AE34" s="24">
        <v>712</v>
      </c>
      <c r="AF34" s="24">
        <v>701</v>
      </c>
      <c r="AG34" s="24">
        <v>659</v>
      </c>
      <c r="AH34" s="24">
        <v>644</v>
      </c>
      <c r="AI34" s="24">
        <v>571</v>
      </c>
      <c r="AJ34" s="24">
        <v>569</v>
      </c>
      <c r="AK34" s="24">
        <v>612</v>
      </c>
      <c r="AL34" s="24">
        <v>626</v>
      </c>
      <c r="AM34" s="24">
        <v>588</v>
      </c>
      <c r="AN34" s="24">
        <v>556</v>
      </c>
      <c r="AO34" s="24">
        <v>563</v>
      </c>
      <c r="AP34" s="24">
        <v>539</v>
      </c>
      <c r="AQ34" s="24">
        <v>511</v>
      </c>
      <c r="AR34" s="24">
        <v>526</v>
      </c>
      <c r="AS34" s="24">
        <v>448</v>
      </c>
      <c r="AT34" s="24">
        <v>439</v>
      </c>
      <c r="AU34" s="24">
        <v>449</v>
      </c>
      <c r="AV34" s="24">
        <v>401</v>
      </c>
      <c r="AW34" s="24">
        <v>356</v>
      </c>
      <c r="AX34" s="18">
        <v>393</v>
      </c>
      <c r="AY34" s="18">
        <v>389</v>
      </c>
      <c r="AZ34" s="18">
        <v>352</v>
      </c>
      <c r="BA34" s="18">
        <v>369</v>
      </c>
      <c r="BB34" s="18">
        <v>311</v>
      </c>
    </row>
    <row r="35" spans="1:54" x14ac:dyDescent="0.15">
      <c r="A35" s="34" t="s">
        <v>48</v>
      </c>
      <c r="B35" s="41">
        <v>156</v>
      </c>
      <c r="C35" s="24">
        <v>128</v>
      </c>
      <c r="D35" s="24">
        <v>93</v>
      </c>
      <c r="E35" s="24">
        <v>104</v>
      </c>
      <c r="F35" s="24">
        <v>142</v>
      </c>
      <c r="G35" s="24">
        <v>131</v>
      </c>
      <c r="H35" s="24">
        <v>103</v>
      </c>
      <c r="I35" s="24">
        <v>138</v>
      </c>
      <c r="J35" s="24">
        <v>88</v>
      </c>
      <c r="K35" s="24">
        <v>92</v>
      </c>
      <c r="L35" s="24">
        <v>102</v>
      </c>
      <c r="M35" s="24">
        <v>111</v>
      </c>
      <c r="N35" s="24">
        <v>73</v>
      </c>
      <c r="O35" s="24">
        <v>55</v>
      </c>
      <c r="P35" s="24">
        <v>96</v>
      </c>
      <c r="Q35" s="24">
        <v>57</v>
      </c>
      <c r="R35" s="24">
        <v>88</v>
      </c>
      <c r="S35" s="24">
        <v>66</v>
      </c>
      <c r="T35" s="24">
        <v>74</v>
      </c>
      <c r="U35" s="24">
        <v>53</v>
      </c>
      <c r="V35" s="24">
        <v>69</v>
      </c>
      <c r="W35" s="24">
        <v>63</v>
      </c>
      <c r="X35" s="24">
        <v>69</v>
      </c>
      <c r="Y35" s="24">
        <v>80</v>
      </c>
      <c r="Z35" s="24">
        <v>91</v>
      </c>
      <c r="AA35" s="24">
        <v>91</v>
      </c>
      <c r="AB35" s="24">
        <v>81</v>
      </c>
      <c r="AC35" s="24">
        <v>95</v>
      </c>
      <c r="AD35" s="24">
        <v>115</v>
      </c>
      <c r="AE35" s="24">
        <v>88</v>
      </c>
      <c r="AF35" s="24">
        <v>67</v>
      </c>
      <c r="AG35" s="24">
        <v>62</v>
      </c>
      <c r="AH35" s="24">
        <v>68</v>
      </c>
      <c r="AI35" s="24">
        <v>60</v>
      </c>
      <c r="AJ35" s="24">
        <v>51</v>
      </c>
      <c r="AK35" s="24">
        <v>77</v>
      </c>
      <c r="AL35" s="24">
        <v>46</v>
      </c>
      <c r="AM35" s="24">
        <v>79</v>
      </c>
      <c r="AN35" s="24">
        <v>57</v>
      </c>
      <c r="AO35" s="24">
        <v>107</v>
      </c>
      <c r="AP35" s="24">
        <v>54</v>
      </c>
      <c r="AQ35" s="24">
        <v>82</v>
      </c>
      <c r="AR35" s="24">
        <v>58</v>
      </c>
      <c r="AS35" s="24">
        <v>69</v>
      </c>
      <c r="AT35" s="24">
        <v>94</v>
      </c>
      <c r="AU35" s="24">
        <v>65</v>
      </c>
      <c r="AV35" s="24">
        <v>77</v>
      </c>
      <c r="AW35" s="24">
        <v>56</v>
      </c>
      <c r="AX35" s="18">
        <v>52</v>
      </c>
      <c r="AY35" s="18">
        <v>56</v>
      </c>
      <c r="AZ35" s="18">
        <v>44</v>
      </c>
      <c r="BA35" s="18">
        <v>48</v>
      </c>
      <c r="BB35" s="18">
        <v>65</v>
      </c>
    </row>
    <row r="36" spans="1:54" x14ac:dyDescent="0.15">
      <c r="A36" s="34" t="s">
        <v>49</v>
      </c>
      <c r="B36" s="41">
        <v>168</v>
      </c>
      <c r="C36" s="24">
        <v>155</v>
      </c>
      <c r="D36" s="24">
        <v>168</v>
      </c>
      <c r="E36" s="24">
        <v>147</v>
      </c>
      <c r="F36" s="24">
        <v>113</v>
      </c>
      <c r="G36" s="24">
        <v>144</v>
      </c>
      <c r="H36" s="24">
        <v>170</v>
      </c>
      <c r="I36" s="24">
        <v>125</v>
      </c>
      <c r="J36" s="24">
        <v>141</v>
      </c>
      <c r="K36" s="24">
        <v>112</v>
      </c>
      <c r="L36" s="24">
        <v>107</v>
      </c>
      <c r="M36" s="24">
        <v>117</v>
      </c>
      <c r="N36" s="24">
        <v>109</v>
      </c>
      <c r="O36" s="24">
        <v>88</v>
      </c>
      <c r="P36" s="24">
        <v>80</v>
      </c>
      <c r="Q36" s="24">
        <v>77</v>
      </c>
      <c r="R36" s="24">
        <v>66</v>
      </c>
      <c r="S36" s="24">
        <v>83</v>
      </c>
      <c r="T36" s="24">
        <v>74</v>
      </c>
      <c r="U36" s="24">
        <v>99</v>
      </c>
      <c r="V36" s="24">
        <v>92</v>
      </c>
      <c r="W36" s="24">
        <v>98</v>
      </c>
      <c r="X36" s="24">
        <v>98</v>
      </c>
      <c r="Y36" s="24">
        <v>62</v>
      </c>
      <c r="Z36" s="24">
        <v>87</v>
      </c>
      <c r="AA36" s="24">
        <v>75</v>
      </c>
      <c r="AB36" s="24">
        <v>85</v>
      </c>
      <c r="AC36" s="24">
        <v>101</v>
      </c>
      <c r="AD36" s="24">
        <v>81</v>
      </c>
      <c r="AE36" s="24">
        <v>95</v>
      </c>
      <c r="AF36" s="24">
        <v>64</v>
      </c>
      <c r="AG36" s="24">
        <v>85</v>
      </c>
      <c r="AH36" s="24">
        <v>85</v>
      </c>
      <c r="AI36" s="24">
        <v>67</v>
      </c>
      <c r="AJ36" s="24">
        <v>84</v>
      </c>
      <c r="AK36" s="24">
        <v>62</v>
      </c>
      <c r="AL36" s="24">
        <v>72</v>
      </c>
      <c r="AM36" s="24">
        <v>71</v>
      </c>
      <c r="AN36" s="24">
        <v>74</v>
      </c>
      <c r="AO36" s="24">
        <v>62</v>
      </c>
      <c r="AP36" s="24">
        <v>67</v>
      </c>
      <c r="AQ36" s="24">
        <v>64</v>
      </c>
      <c r="AR36" s="24">
        <v>65</v>
      </c>
      <c r="AS36" s="24">
        <v>50</v>
      </c>
      <c r="AT36" s="24">
        <v>57</v>
      </c>
      <c r="AU36" s="24">
        <v>74</v>
      </c>
      <c r="AV36" s="24">
        <v>66</v>
      </c>
      <c r="AW36" s="24">
        <v>76</v>
      </c>
      <c r="AX36" s="18">
        <v>63</v>
      </c>
      <c r="AY36" s="18">
        <v>73</v>
      </c>
      <c r="AZ36" s="18">
        <v>49</v>
      </c>
      <c r="BA36" s="18">
        <v>63</v>
      </c>
      <c r="BB36" s="18">
        <v>57</v>
      </c>
    </row>
    <row r="37" spans="1:54" x14ac:dyDescent="0.15">
      <c r="A37" s="34" t="s">
        <v>50</v>
      </c>
      <c r="B37" s="41">
        <v>327</v>
      </c>
      <c r="C37" s="24">
        <v>321</v>
      </c>
      <c r="D37" s="24">
        <v>291</v>
      </c>
      <c r="E37" s="24">
        <v>286</v>
      </c>
      <c r="F37" s="24">
        <v>316</v>
      </c>
      <c r="G37" s="24">
        <v>354</v>
      </c>
      <c r="H37" s="24">
        <v>298</v>
      </c>
      <c r="I37" s="24">
        <v>316</v>
      </c>
      <c r="J37" s="24">
        <v>258</v>
      </c>
      <c r="K37" s="24">
        <v>255</v>
      </c>
      <c r="L37" s="24">
        <v>263</v>
      </c>
      <c r="M37" s="24">
        <v>228</v>
      </c>
      <c r="N37" s="24">
        <v>294</v>
      </c>
      <c r="O37" s="24">
        <v>253</v>
      </c>
      <c r="P37" s="24">
        <v>266</v>
      </c>
      <c r="Q37" s="24">
        <v>245</v>
      </c>
      <c r="R37" s="24">
        <v>258</v>
      </c>
      <c r="S37" s="24">
        <v>237</v>
      </c>
      <c r="T37" s="24">
        <v>231</v>
      </c>
      <c r="U37" s="24">
        <v>271</v>
      </c>
      <c r="V37" s="24">
        <v>248</v>
      </c>
      <c r="W37" s="24">
        <v>267</v>
      </c>
      <c r="X37" s="24">
        <v>245</v>
      </c>
      <c r="Y37" s="24">
        <v>241</v>
      </c>
      <c r="Z37" s="24">
        <v>244</v>
      </c>
      <c r="AA37" s="24">
        <v>237</v>
      </c>
      <c r="AB37" s="24">
        <v>251</v>
      </c>
      <c r="AC37" s="24">
        <v>329</v>
      </c>
      <c r="AD37" s="24">
        <v>247</v>
      </c>
      <c r="AE37" s="24">
        <v>244</v>
      </c>
      <c r="AF37" s="24">
        <v>239</v>
      </c>
      <c r="AG37" s="24">
        <v>217</v>
      </c>
      <c r="AH37" s="24">
        <v>268</v>
      </c>
      <c r="AI37" s="24">
        <v>249</v>
      </c>
      <c r="AJ37" s="24">
        <v>241</v>
      </c>
      <c r="AK37" s="24">
        <v>211</v>
      </c>
      <c r="AL37" s="24">
        <v>262</v>
      </c>
      <c r="AM37" s="24">
        <v>245</v>
      </c>
      <c r="AN37" s="24">
        <v>273</v>
      </c>
      <c r="AO37" s="24">
        <v>244</v>
      </c>
      <c r="AP37" s="24">
        <v>204</v>
      </c>
      <c r="AQ37" s="24">
        <v>188</v>
      </c>
      <c r="AR37" s="24">
        <v>260</v>
      </c>
      <c r="AS37" s="24">
        <v>210</v>
      </c>
      <c r="AT37" s="24">
        <v>227</v>
      </c>
      <c r="AU37" s="24">
        <v>268</v>
      </c>
      <c r="AV37" s="24">
        <v>241</v>
      </c>
      <c r="AW37" s="24">
        <v>188</v>
      </c>
      <c r="AX37" s="18">
        <v>228</v>
      </c>
      <c r="AY37" s="18">
        <v>244</v>
      </c>
      <c r="AZ37" s="18">
        <v>244</v>
      </c>
      <c r="BA37" s="18">
        <v>216</v>
      </c>
      <c r="BB37" s="18">
        <v>219</v>
      </c>
    </row>
    <row r="38" spans="1:54" x14ac:dyDescent="0.15">
      <c r="A38" s="34" t="s">
        <v>51</v>
      </c>
      <c r="B38" s="41">
        <v>375</v>
      </c>
      <c r="C38" s="24">
        <v>382</v>
      </c>
      <c r="D38" s="24">
        <v>432</v>
      </c>
      <c r="E38" s="24">
        <v>431</v>
      </c>
      <c r="F38" s="24">
        <v>447</v>
      </c>
      <c r="G38" s="24">
        <v>422</v>
      </c>
      <c r="H38" s="24">
        <v>349</v>
      </c>
      <c r="I38" s="24">
        <v>394</v>
      </c>
      <c r="J38" s="24">
        <v>311</v>
      </c>
      <c r="K38" s="24">
        <v>404</v>
      </c>
      <c r="L38" s="24">
        <v>380</v>
      </c>
      <c r="M38" s="24">
        <v>378</v>
      </c>
      <c r="N38" s="24">
        <v>383</v>
      </c>
      <c r="O38" s="24">
        <v>296</v>
      </c>
      <c r="P38" s="24">
        <v>341</v>
      </c>
      <c r="Q38" s="24">
        <v>314</v>
      </c>
      <c r="R38" s="24">
        <v>354</v>
      </c>
      <c r="S38" s="24">
        <v>302</v>
      </c>
      <c r="T38" s="24">
        <v>293</v>
      </c>
      <c r="U38" s="24">
        <v>312</v>
      </c>
      <c r="V38" s="24">
        <v>327</v>
      </c>
      <c r="W38" s="24">
        <v>374</v>
      </c>
      <c r="X38" s="24">
        <v>387</v>
      </c>
      <c r="Y38" s="24">
        <v>331</v>
      </c>
      <c r="Z38" s="24">
        <v>334</v>
      </c>
      <c r="AA38" s="24">
        <v>334</v>
      </c>
      <c r="AB38" s="24">
        <v>349</v>
      </c>
      <c r="AC38" s="24">
        <v>369</v>
      </c>
      <c r="AD38" s="24">
        <v>380</v>
      </c>
      <c r="AE38" s="24">
        <v>308</v>
      </c>
      <c r="AF38" s="24">
        <v>391</v>
      </c>
      <c r="AG38" s="24">
        <v>342</v>
      </c>
      <c r="AH38" s="24">
        <v>273</v>
      </c>
      <c r="AI38" s="24">
        <v>301</v>
      </c>
      <c r="AJ38" s="24">
        <v>289</v>
      </c>
      <c r="AK38" s="24">
        <v>293</v>
      </c>
      <c r="AL38" s="24">
        <v>312</v>
      </c>
      <c r="AM38" s="24">
        <v>295</v>
      </c>
      <c r="AN38" s="24">
        <v>349</v>
      </c>
      <c r="AO38" s="24">
        <v>353</v>
      </c>
      <c r="AP38" s="24">
        <v>275</v>
      </c>
      <c r="AQ38" s="24">
        <v>273</v>
      </c>
      <c r="AR38" s="24">
        <v>311</v>
      </c>
      <c r="AS38" s="24">
        <v>316</v>
      </c>
      <c r="AT38" s="24">
        <v>280</v>
      </c>
      <c r="AU38" s="24">
        <v>299</v>
      </c>
      <c r="AV38" s="24">
        <v>328</v>
      </c>
      <c r="AW38" s="24">
        <v>348</v>
      </c>
      <c r="AX38" s="18">
        <v>371</v>
      </c>
      <c r="AY38" s="18">
        <v>354</v>
      </c>
      <c r="AZ38" s="18">
        <v>313</v>
      </c>
      <c r="BA38" s="18">
        <v>335</v>
      </c>
      <c r="BB38" s="18">
        <v>302</v>
      </c>
    </row>
    <row r="39" spans="1:54" x14ac:dyDescent="0.15">
      <c r="A39" s="34" t="s">
        <v>52</v>
      </c>
      <c r="B39" s="41">
        <v>308</v>
      </c>
      <c r="C39" s="24">
        <v>394</v>
      </c>
      <c r="D39" s="24">
        <v>290</v>
      </c>
      <c r="E39" s="24">
        <v>367</v>
      </c>
      <c r="F39" s="24">
        <v>365</v>
      </c>
      <c r="G39" s="24">
        <v>408</v>
      </c>
      <c r="H39" s="24">
        <v>314</v>
      </c>
      <c r="I39" s="24">
        <v>266</v>
      </c>
      <c r="J39" s="24">
        <v>312</v>
      </c>
      <c r="K39" s="24">
        <v>388</v>
      </c>
      <c r="L39" s="24">
        <v>270</v>
      </c>
      <c r="M39" s="24">
        <v>276</v>
      </c>
      <c r="N39" s="24">
        <v>260</v>
      </c>
      <c r="O39" s="24">
        <v>207</v>
      </c>
      <c r="P39" s="24">
        <v>240</v>
      </c>
      <c r="Q39" s="24">
        <v>239</v>
      </c>
      <c r="R39" s="24">
        <v>204</v>
      </c>
      <c r="S39" s="24">
        <v>238</v>
      </c>
      <c r="T39" s="24">
        <v>194</v>
      </c>
      <c r="U39" s="24">
        <v>215</v>
      </c>
      <c r="V39" s="24">
        <v>231</v>
      </c>
      <c r="W39" s="24">
        <v>293</v>
      </c>
      <c r="X39" s="24">
        <v>291</v>
      </c>
      <c r="Y39" s="24">
        <v>289</v>
      </c>
      <c r="Z39" s="24">
        <v>313</v>
      </c>
      <c r="AA39" s="24">
        <v>264</v>
      </c>
      <c r="AB39" s="24">
        <v>268</v>
      </c>
      <c r="AC39" s="24">
        <v>239</v>
      </c>
      <c r="AD39" s="24">
        <v>263</v>
      </c>
      <c r="AE39" s="24">
        <v>237</v>
      </c>
      <c r="AF39" s="24">
        <v>222</v>
      </c>
      <c r="AG39" s="24">
        <v>245</v>
      </c>
      <c r="AH39" s="24">
        <v>193</v>
      </c>
      <c r="AI39" s="24">
        <v>215</v>
      </c>
      <c r="AJ39" s="24">
        <v>164</v>
      </c>
      <c r="AK39" s="24">
        <v>187</v>
      </c>
      <c r="AL39" s="24">
        <v>179</v>
      </c>
      <c r="AM39" s="24">
        <v>163</v>
      </c>
      <c r="AN39" s="24">
        <v>196</v>
      </c>
      <c r="AO39" s="24">
        <v>145</v>
      </c>
      <c r="AP39" s="24">
        <v>142</v>
      </c>
      <c r="AQ39" s="24">
        <v>153</v>
      </c>
      <c r="AR39" s="24">
        <v>142</v>
      </c>
      <c r="AS39" s="24">
        <v>191</v>
      </c>
      <c r="AT39" s="24">
        <v>162</v>
      </c>
      <c r="AU39" s="24">
        <v>150</v>
      </c>
      <c r="AV39" s="24">
        <v>106</v>
      </c>
      <c r="AW39" s="24">
        <v>178</v>
      </c>
      <c r="AX39" s="18">
        <v>158</v>
      </c>
      <c r="AY39" s="18">
        <v>177</v>
      </c>
      <c r="AZ39" s="18">
        <v>156</v>
      </c>
      <c r="BA39" s="18">
        <v>131</v>
      </c>
      <c r="BB39" s="18">
        <v>124</v>
      </c>
    </row>
    <row r="40" spans="1:54" x14ac:dyDescent="0.15">
      <c r="A40" s="34" t="s">
        <v>53</v>
      </c>
      <c r="B40" s="41">
        <v>196</v>
      </c>
      <c r="C40" s="24">
        <v>139</v>
      </c>
      <c r="D40" s="24">
        <v>180</v>
      </c>
      <c r="E40" s="24">
        <v>168</v>
      </c>
      <c r="F40" s="24">
        <v>146</v>
      </c>
      <c r="G40" s="24">
        <v>96</v>
      </c>
      <c r="H40" s="24">
        <v>120</v>
      </c>
      <c r="I40" s="24">
        <v>132</v>
      </c>
      <c r="J40" s="24">
        <v>95</v>
      </c>
      <c r="K40" s="24">
        <v>152</v>
      </c>
      <c r="L40" s="24">
        <v>113</v>
      </c>
      <c r="M40" s="24">
        <v>101</v>
      </c>
      <c r="N40" s="24">
        <v>126</v>
      </c>
      <c r="O40" s="24">
        <v>77</v>
      </c>
      <c r="P40" s="24">
        <v>105</v>
      </c>
      <c r="Q40" s="24">
        <v>83</v>
      </c>
      <c r="R40" s="24">
        <v>78</v>
      </c>
      <c r="S40" s="24">
        <v>71</v>
      </c>
      <c r="T40" s="24">
        <v>91</v>
      </c>
      <c r="U40" s="24">
        <v>120</v>
      </c>
      <c r="V40" s="24">
        <v>99</v>
      </c>
      <c r="W40" s="24">
        <v>160</v>
      </c>
      <c r="X40" s="24">
        <v>107</v>
      </c>
      <c r="Y40" s="24">
        <v>109</v>
      </c>
      <c r="Z40" s="24">
        <v>152</v>
      </c>
      <c r="AA40" s="24">
        <v>90</v>
      </c>
      <c r="AB40" s="24">
        <v>118</v>
      </c>
      <c r="AC40" s="24">
        <v>114</v>
      </c>
      <c r="AD40" s="24">
        <v>96</v>
      </c>
      <c r="AE40" s="24">
        <v>118</v>
      </c>
      <c r="AF40" s="24">
        <v>104</v>
      </c>
      <c r="AG40" s="24">
        <v>100</v>
      </c>
      <c r="AH40" s="24">
        <v>98</v>
      </c>
      <c r="AI40" s="24">
        <v>72</v>
      </c>
      <c r="AJ40" s="24">
        <v>76</v>
      </c>
      <c r="AK40" s="24">
        <v>63</v>
      </c>
      <c r="AL40" s="24">
        <v>69</v>
      </c>
      <c r="AM40" s="24">
        <v>73</v>
      </c>
      <c r="AN40" s="24">
        <v>56</v>
      </c>
      <c r="AO40" s="24">
        <v>106</v>
      </c>
      <c r="AP40" s="24">
        <v>60</v>
      </c>
      <c r="AQ40" s="24">
        <v>78</v>
      </c>
      <c r="AR40" s="24">
        <v>84</v>
      </c>
      <c r="AS40" s="24">
        <v>67</v>
      </c>
      <c r="AT40" s="24">
        <v>72</v>
      </c>
      <c r="AU40" s="24">
        <v>40</v>
      </c>
      <c r="AV40" s="24">
        <v>40</v>
      </c>
      <c r="AW40" s="24">
        <v>52</v>
      </c>
      <c r="AX40" s="18">
        <v>75</v>
      </c>
      <c r="AY40" s="18">
        <v>65</v>
      </c>
      <c r="AZ40" s="18">
        <v>65</v>
      </c>
      <c r="BA40" s="18">
        <v>79</v>
      </c>
      <c r="BB40" s="18">
        <v>74</v>
      </c>
    </row>
    <row r="41" spans="1:54" x14ac:dyDescent="0.15">
      <c r="A41" s="34" t="s">
        <v>54</v>
      </c>
      <c r="B41" s="41">
        <v>244</v>
      </c>
      <c r="C41" s="24">
        <v>254</v>
      </c>
      <c r="D41" s="24">
        <v>254</v>
      </c>
      <c r="E41" s="24">
        <v>260</v>
      </c>
      <c r="F41" s="24">
        <v>218</v>
      </c>
      <c r="G41" s="24">
        <v>264</v>
      </c>
      <c r="H41" s="24">
        <v>171</v>
      </c>
      <c r="I41" s="24">
        <v>172</v>
      </c>
      <c r="J41" s="24">
        <v>192</v>
      </c>
      <c r="K41" s="24">
        <v>191</v>
      </c>
      <c r="L41" s="24">
        <v>170</v>
      </c>
      <c r="M41" s="24">
        <v>190</v>
      </c>
      <c r="N41" s="24">
        <v>184</v>
      </c>
      <c r="O41" s="24">
        <v>124</v>
      </c>
      <c r="P41" s="24">
        <v>139</v>
      </c>
      <c r="Q41" s="24">
        <v>137</v>
      </c>
      <c r="R41" s="24">
        <v>145</v>
      </c>
      <c r="S41" s="24">
        <v>121</v>
      </c>
      <c r="T41" s="24">
        <v>107</v>
      </c>
      <c r="U41" s="24">
        <v>148</v>
      </c>
      <c r="V41" s="24">
        <v>107</v>
      </c>
      <c r="W41" s="24">
        <v>141</v>
      </c>
      <c r="X41" s="24">
        <v>179</v>
      </c>
      <c r="Y41" s="24">
        <v>136</v>
      </c>
      <c r="Z41" s="24">
        <v>154</v>
      </c>
      <c r="AA41" s="24">
        <v>170</v>
      </c>
      <c r="AB41" s="24">
        <v>161</v>
      </c>
      <c r="AC41" s="24">
        <v>145</v>
      </c>
      <c r="AD41" s="24">
        <v>171</v>
      </c>
      <c r="AE41" s="24">
        <v>145</v>
      </c>
      <c r="AF41" s="24">
        <v>142</v>
      </c>
      <c r="AG41" s="24">
        <v>126</v>
      </c>
      <c r="AH41" s="24">
        <v>141</v>
      </c>
      <c r="AI41" s="24">
        <v>135</v>
      </c>
      <c r="AJ41" s="24">
        <v>146</v>
      </c>
      <c r="AK41" s="24">
        <v>128</v>
      </c>
      <c r="AL41" s="24">
        <v>137</v>
      </c>
      <c r="AM41" s="24">
        <v>109</v>
      </c>
      <c r="AN41" s="24">
        <v>133</v>
      </c>
      <c r="AO41" s="24">
        <v>122</v>
      </c>
      <c r="AP41" s="24">
        <v>103</v>
      </c>
      <c r="AQ41" s="24">
        <v>121</v>
      </c>
      <c r="AR41" s="24">
        <v>147</v>
      </c>
      <c r="AS41" s="24">
        <v>86</v>
      </c>
      <c r="AT41" s="24">
        <v>106</v>
      </c>
      <c r="AU41" s="24">
        <v>116</v>
      </c>
      <c r="AV41" s="24">
        <v>99</v>
      </c>
      <c r="AW41" s="24">
        <v>88</v>
      </c>
      <c r="AX41" s="18">
        <v>104</v>
      </c>
      <c r="AY41" s="18">
        <v>105</v>
      </c>
      <c r="AZ41" s="18">
        <v>100</v>
      </c>
      <c r="BA41" s="18">
        <v>95</v>
      </c>
      <c r="BB41" s="18">
        <v>79</v>
      </c>
    </row>
    <row r="42" spans="1:54" x14ac:dyDescent="0.15">
      <c r="A42" s="34" t="s">
        <v>55</v>
      </c>
      <c r="B42" s="41">
        <v>363</v>
      </c>
      <c r="C42" s="24">
        <v>342</v>
      </c>
      <c r="D42" s="24">
        <v>351</v>
      </c>
      <c r="E42" s="24">
        <v>296</v>
      </c>
      <c r="F42" s="24">
        <v>258</v>
      </c>
      <c r="G42" s="24">
        <v>258</v>
      </c>
      <c r="H42" s="24">
        <v>282</v>
      </c>
      <c r="I42" s="24">
        <v>277</v>
      </c>
      <c r="J42" s="24">
        <v>265</v>
      </c>
      <c r="K42" s="24">
        <v>255</v>
      </c>
      <c r="L42" s="24">
        <v>228</v>
      </c>
      <c r="M42" s="24">
        <v>274</v>
      </c>
      <c r="N42" s="24">
        <v>234</v>
      </c>
      <c r="O42" s="24">
        <v>181</v>
      </c>
      <c r="P42" s="24">
        <v>197</v>
      </c>
      <c r="Q42" s="24">
        <v>180</v>
      </c>
      <c r="R42" s="24">
        <v>174</v>
      </c>
      <c r="S42" s="24">
        <v>209</v>
      </c>
      <c r="T42" s="24">
        <v>186</v>
      </c>
      <c r="U42" s="24">
        <v>216</v>
      </c>
      <c r="V42" s="24">
        <v>200</v>
      </c>
      <c r="W42" s="24">
        <v>228</v>
      </c>
      <c r="X42" s="24">
        <v>184</v>
      </c>
      <c r="Y42" s="24">
        <v>189</v>
      </c>
      <c r="Z42" s="24">
        <v>177</v>
      </c>
      <c r="AA42" s="24">
        <v>185</v>
      </c>
      <c r="AB42" s="24">
        <v>175</v>
      </c>
      <c r="AC42" s="24">
        <v>220</v>
      </c>
      <c r="AD42" s="24">
        <v>189</v>
      </c>
      <c r="AE42" s="24">
        <v>173</v>
      </c>
      <c r="AF42" s="24">
        <v>163</v>
      </c>
      <c r="AG42" s="24">
        <v>142</v>
      </c>
      <c r="AH42" s="24">
        <v>168</v>
      </c>
      <c r="AI42" s="24">
        <v>156</v>
      </c>
      <c r="AJ42" s="24">
        <v>117</v>
      </c>
      <c r="AK42" s="24">
        <v>139</v>
      </c>
      <c r="AL42" s="24">
        <v>159</v>
      </c>
      <c r="AM42" s="24">
        <v>156</v>
      </c>
      <c r="AN42" s="24">
        <v>128</v>
      </c>
      <c r="AO42" s="24">
        <v>176</v>
      </c>
      <c r="AP42" s="24">
        <v>135</v>
      </c>
      <c r="AQ42" s="24">
        <v>107</v>
      </c>
      <c r="AR42" s="24">
        <v>118</v>
      </c>
      <c r="AS42" s="24">
        <v>137</v>
      </c>
      <c r="AT42" s="24">
        <v>137</v>
      </c>
      <c r="AU42" s="24">
        <v>107</v>
      </c>
      <c r="AV42" s="24">
        <v>124</v>
      </c>
      <c r="AW42" s="24">
        <v>119</v>
      </c>
      <c r="AX42" s="18">
        <v>128</v>
      </c>
      <c r="AY42" s="18">
        <v>140</v>
      </c>
      <c r="AZ42" s="18">
        <v>122</v>
      </c>
      <c r="BA42" s="18">
        <v>143</v>
      </c>
      <c r="BB42" s="18">
        <v>138</v>
      </c>
    </row>
    <row r="43" spans="1:54" x14ac:dyDescent="0.15">
      <c r="A43" s="34" t="s">
        <v>56</v>
      </c>
      <c r="B43" s="41">
        <v>227</v>
      </c>
      <c r="C43" s="24">
        <v>198</v>
      </c>
      <c r="D43" s="24">
        <v>188</v>
      </c>
      <c r="E43" s="24">
        <v>166</v>
      </c>
      <c r="F43" s="24">
        <v>176</v>
      </c>
      <c r="G43" s="24">
        <v>164</v>
      </c>
      <c r="H43" s="24">
        <v>162</v>
      </c>
      <c r="I43" s="24">
        <v>179</v>
      </c>
      <c r="J43" s="24">
        <v>156</v>
      </c>
      <c r="K43" s="24">
        <v>163</v>
      </c>
      <c r="L43" s="24">
        <v>131</v>
      </c>
      <c r="M43" s="24">
        <v>124</v>
      </c>
      <c r="N43" s="24">
        <v>139</v>
      </c>
      <c r="O43" s="24">
        <v>114</v>
      </c>
      <c r="P43" s="24">
        <v>139</v>
      </c>
      <c r="Q43" s="24">
        <v>101</v>
      </c>
      <c r="R43" s="24">
        <v>119</v>
      </c>
      <c r="S43" s="24">
        <v>124</v>
      </c>
      <c r="T43" s="24">
        <v>118</v>
      </c>
      <c r="U43" s="24">
        <v>121</v>
      </c>
      <c r="V43" s="24">
        <v>124</v>
      </c>
      <c r="W43" s="24">
        <v>121</v>
      </c>
      <c r="X43" s="24">
        <v>140</v>
      </c>
      <c r="Y43" s="24">
        <v>131</v>
      </c>
      <c r="Z43" s="24">
        <v>134</v>
      </c>
      <c r="AA43" s="24">
        <v>140</v>
      </c>
      <c r="AB43" s="24">
        <v>115</v>
      </c>
      <c r="AC43" s="24">
        <v>110</v>
      </c>
      <c r="AD43" s="24">
        <v>158</v>
      </c>
      <c r="AE43" s="24">
        <v>137</v>
      </c>
      <c r="AF43" s="24">
        <v>114</v>
      </c>
      <c r="AG43" s="24">
        <v>113</v>
      </c>
      <c r="AH43" s="24">
        <v>98</v>
      </c>
      <c r="AI43" s="24">
        <v>85</v>
      </c>
      <c r="AJ43" s="24">
        <v>103</v>
      </c>
      <c r="AK43" s="24">
        <v>93</v>
      </c>
      <c r="AL43" s="24">
        <v>81</v>
      </c>
      <c r="AM43" s="24">
        <v>82</v>
      </c>
      <c r="AN43" s="24">
        <v>79</v>
      </c>
      <c r="AO43" s="24">
        <v>90</v>
      </c>
      <c r="AP43" s="24">
        <v>97</v>
      </c>
      <c r="AQ43" s="24">
        <v>78</v>
      </c>
      <c r="AR43" s="24">
        <v>62</v>
      </c>
      <c r="AS43" s="24">
        <v>70</v>
      </c>
      <c r="AT43" s="24">
        <v>85</v>
      </c>
      <c r="AU43" s="24">
        <v>69</v>
      </c>
      <c r="AV43" s="24">
        <v>69</v>
      </c>
      <c r="AW43" s="24">
        <v>79</v>
      </c>
      <c r="AX43" s="18">
        <v>85</v>
      </c>
      <c r="AY43" s="18">
        <v>62</v>
      </c>
      <c r="AZ43" s="18">
        <v>80</v>
      </c>
      <c r="BA43" s="18">
        <v>85</v>
      </c>
      <c r="BB43" s="18">
        <v>101</v>
      </c>
    </row>
    <row r="44" spans="1:54" x14ac:dyDescent="0.15">
      <c r="A44" s="34" t="s">
        <v>57</v>
      </c>
      <c r="B44" s="41">
        <v>633</v>
      </c>
      <c r="C44" s="24">
        <v>616</v>
      </c>
      <c r="D44" s="24">
        <v>602</v>
      </c>
      <c r="E44" s="24">
        <v>703</v>
      </c>
      <c r="F44" s="24">
        <v>698</v>
      </c>
      <c r="G44" s="24">
        <v>751</v>
      </c>
      <c r="H44" s="24">
        <v>648</v>
      </c>
      <c r="I44" s="24">
        <v>643</v>
      </c>
      <c r="J44" s="24">
        <v>557</v>
      </c>
      <c r="K44" s="24">
        <v>590</v>
      </c>
      <c r="L44" s="24">
        <v>576</v>
      </c>
      <c r="M44" s="24">
        <v>571</v>
      </c>
      <c r="N44" s="24">
        <v>645</v>
      </c>
      <c r="O44" s="24">
        <v>589</v>
      </c>
      <c r="P44" s="24">
        <v>554</v>
      </c>
      <c r="Q44" s="24">
        <v>590</v>
      </c>
      <c r="R44" s="24">
        <v>498</v>
      </c>
      <c r="S44" s="24">
        <v>545</v>
      </c>
      <c r="T44" s="24">
        <v>527</v>
      </c>
      <c r="U44" s="24">
        <v>576</v>
      </c>
      <c r="V44" s="24">
        <v>570</v>
      </c>
      <c r="W44" s="24">
        <v>602</v>
      </c>
      <c r="X44" s="24">
        <v>588</v>
      </c>
      <c r="Y44" s="24">
        <v>537</v>
      </c>
      <c r="Z44" s="24">
        <v>600</v>
      </c>
      <c r="AA44" s="24">
        <v>517</v>
      </c>
      <c r="AB44" s="24">
        <v>558</v>
      </c>
      <c r="AC44" s="24">
        <v>549</v>
      </c>
      <c r="AD44" s="24">
        <v>589</v>
      </c>
      <c r="AE44" s="24">
        <v>528</v>
      </c>
      <c r="AF44" s="24">
        <v>503</v>
      </c>
      <c r="AG44" s="24">
        <v>520</v>
      </c>
      <c r="AH44" s="24">
        <v>430</v>
      </c>
      <c r="AI44" s="24">
        <v>489</v>
      </c>
      <c r="AJ44" s="24">
        <v>473</v>
      </c>
      <c r="AK44" s="24">
        <v>516</v>
      </c>
      <c r="AL44" s="24">
        <v>481</v>
      </c>
      <c r="AM44" s="24">
        <v>558</v>
      </c>
      <c r="AN44" s="24">
        <v>557</v>
      </c>
      <c r="AO44" s="24">
        <v>678</v>
      </c>
      <c r="AP44" s="24">
        <v>532</v>
      </c>
      <c r="AQ44" s="24">
        <v>545</v>
      </c>
      <c r="AR44" s="24">
        <v>555</v>
      </c>
      <c r="AS44" s="24">
        <v>542</v>
      </c>
      <c r="AT44" s="24">
        <v>438</v>
      </c>
      <c r="AU44" s="24">
        <v>554</v>
      </c>
      <c r="AV44" s="24">
        <v>502</v>
      </c>
      <c r="AW44" s="24">
        <v>475</v>
      </c>
      <c r="AX44" s="18">
        <v>491</v>
      </c>
      <c r="AY44" s="18">
        <v>488</v>
      </c>
      <c r="AZ44" s="18">
        <v>461</v>
      </c>
      <c r="BA44" s="18">
        <v>496</v>
      </c>
      <c r="BB44" s="18">
        <v>487</v>
      </c>
    </row>
    <row r="45" spans="1:54" x14ac:dyDescent="0.15">
      <c r="A45" s="34" t="s">
        <v>58</v>
      </c>
      <c r="B45" s="41">
        <v>140</v>
      </c>
      <c r="C45" s="24">
        <v>130</v>
      </c>
      <c r="D45" s="24">
        <v>143</v>
      </c>
      <c r="E45" s="24">
        <v>151</v>
      </c>
      <c r="F45" s="24">
        <v>147</v>
      </c>
      <c r="G45" s="24">
        <v>184</v>
      </c>
      <c r="H45" s="24">
        <v>170</v>
      </c>
      <c r="I45" s="24">
        <v>137</v>
      </c>
      <c r="J45" s="24">
        <v>132</v>
      </c>
      <c r="K45" s="24">
        <v>136</v>
      </c>
      <c r="L45" s="24">
        <v>103</v>
      </c>
      <c r="M45" s="24">
        <v>127</v>
      </c>
      <c r="N45" s="24">
        <v>132</v>
      </c>
      <c r="O45" s="24">
        <v>92</v>
      </c>
      <c r="P45" s="24">
        <v>80</v>
      </c>
      <c r="Q45" s="24">
        <v>78</v>
      </c>
      <c r="R45" s="24">
        <v>104</v>
      </c>
      <c r="S45" s="24">
        <v>127</v>
      </c>
      <c r="T45" s="24">
        <v>112</v>
      </c>
      <c r="U45" s="24">
        <v>130</v>
      </c>
      <c r="V45" s="24">
        <v>94</v>
      </c>
      <c r="W45" s="24">
        <v>105</v>
      </c>
      <c r="X45" s="24">
        <v>94</v>
      </c>
      <c r="Y45" s="24">
        <v>109</v>
      </c>
      <c r="Z45" s="24">
        <v>101</v>
      </c>
      <c r="AA45" s="24">
        <v>79</v>
      </c>
      <c r="AB45" s="24">
        <v>70</v>
      </c>
      <c r="AC45" s="24">
        <v>103</v>
      </c>
      <c r="AD45" s="24">
        <v>85</v>
      </c>
      <c r="AE45" s="24">
        <v>108</v>
      </c>
      <c r="AF45" s="24">
        <v>93</v>
      </c>
      <c r="AG45" s="24">
        <v>98</v>
      </c>
      <c r="AH45" s="24">
        <v>109</v>
      </c>
      <c r="AI45" s="24">
        <v>94</v>
      </c>
      <c r="AJ45" s="24">
        <v>71</v>
      </c>
      <c r="AK45" s="24">
        <v>92</v>
      </c>
      <c r="AL45" s="24">
        <v>94</v>
      </c>
      <c r="AM45" s="24">
        <v>84</v>
      </c>
      <c r="AN45" s="24">
        <v>100</v>
      </c>
      <c r="AO45" s="24">
        <v>135</v>
      </c>
      <c r="AP45" s="24">
        <v>81</v>
      </c>
      <c r="AQ45" s="24">
        <v>84</v>
      </c>
      <c r="AR45" s="24">
        <v>82</v>
      </c>
      <c r="AS45" s="24">
        <v>87</v>
      </c>
      <c r="AT45" s="24">
        <v>72</v>
      </c>
      <c r="AU45" s="24">
        <v>87</v>
      </c>
      <c r="AV45" s="24">
        <v>95</v>
      </c>
      <c r="AW45" s="24">
        <v>100</v>
      </c>
      <c r="AX45" s="18">
        <v>91</v>
      </c>
      <c r="AY45" s="18">
        <v>96</v>
      </c>
      <c r="AZ45" s="18">
        <v>87</v>
      </c>
      <c r="BA45" s="18">
        <v>70</v>
      </c>
      <c r="BB45" s="18">
        <v>96</v>
      </c>
    </row>
    <row r="46" spans="1:54" x14ac:dyDescent="0.15">
      <c r="A46" s="34" t="s">
        <v>59</v>
      </c>
      <c r="B46" s="41">
        <v>266</v>
      </c>
      <c r="C46" s="24">
        <v>347</v>
      </c>
      <c r="D46" s="24">
        <v>376</v>
      </c>
      <c r="E46" s="24">
        <v>380</v>
      </c>
      <c r="F46" s="24">
        <v>437</v>
      </c>
      <c r="G46" s="24">
        <v>347</v>
      </c>
      <c r="H46" s="24">
        <v>329</v>
      </c>
      <c r="I46" s="24">
        <v>376</v>
      </c>
      <c r="J46" s="24">
        <v>289</v>
      </c>
      <c r="K46" s="24">
        <v>313</v>
      </c>
      <c r="L46" s="24">
        <v>214</v>
      </c>
      <c r="M46" s="24">
        <v>270</v>
      </c>
      <c r="N46" s="24">
        <v>283</v>
      </c>
      <c r="O46" s="24">
        <v>234</v>
      </c>
      <c r="P46" s="24">
        <v>258</v>
      </c>
      <c r="Q46" s="24">
        <v>225</v>
      </c>
      <c r="R46" s="24">
        <v>178</v>
      </c>
      <c r="S46" s="24">
        <v>190</v>
      </c>
      <c r="T46" s="24">
        <v>239</v>
      </c>
      <c r="U46" s="24">
        <v>217</v>
      </c>
      <c r="V46" s="24">
        <v>227</v>
      </c>
      <c r="W46" s="24">
        <v>197</v>
      </c>
      <c r="X46" s="24">
        <v>230</v>
      </c>
      <c r="Y46" s="24">
        <v>216</v>
      </c>
      <c r="Z46" s="24">
        <v>190</v>
      </c>
      <c r="AA46" s="24">
        <v>205</v>
      </c>
      <c r="AB46" s="24">
        <v>202</v>
      </c>
      <c r="AC46" s="24">
        <v>196</v>
      </c>
      <c r="AD46" s="24">
        <v>171</v>
      </c>
      <c r="AE46" s="24">
        <v>151</v>
      </c>
      <c r="AF46" s="24">
        <v>170</v>
      </c>
      <c r="AG46" s="24">
        <v>156</v>
      </c>
      <c r="AH46" s="24">
        <v>172</v>
      </c>
      <c r="AI46" s="24">
        <v>117</v>
      </c>
      <c r="AJ46" s="24">
        <v>165</v>
      </c>
      <c r="AK46" s="24">
        <v>127</v>
      </c>
      <c r="AL46" s="24">
        <v>170</v>
      </c>
      <c r="AM46" s="24">
        <v>212</v>
      </c>
      <c r="AN46" s="24">
        <v>249</v>
      </c>
      <c r="AO46" s="24">
        <v>229</v>
      </c>
      <c r="AP46" s="24">
        <v>197</v>
      </c>
      <c r="AQ46" s="24">
        <v>180</v>
      </c>
      <c r="AR46" s="24">
        <v>169</v>
      </c>
      <c r="AS46" s="24">
        <v>154</v>
      </c>
      <c r="AT46" s="24">
        <v>157</v>
      </c>
      <c r="AU46" s="24">
        <v>126</v>
      </c>
      <c r="AV46" s="24">
        <v>151</v>
      </c>
      <c r="AW46" s="24">
        <v>110</v>
      </c>
      <c r="AX46" s="18">
        <v>151</v>
      </c>
      <c r="AY46" s="18">
        <v>148</v>
      </c>
      <c r="AZ46" s="18">
        <v>128</v>
      </c>
      <c r="BA46" s="18">
        <v>123</v>
      </c>
      <c r="BB46" s="18">
        <v>101</v>
      </c>
    </row>
    <row r="47" spans="1:54" x14ac:dyDescent="0.15">
      <c r="A47" s="34" t="s">
        <v>60</v>
      </c>
      <c r="B47" s="41">
        <v>334</v>
      </c>
      <c r="C47" s="24">
        <v>328</v>
      </c>
      <c r="D47" s="24">
        <v>370</v>
      </c>
      <c r="E47" s="24">
        <v>354</v>
      </c>
      <c r="F47" s="24">
        <v>514</v>
      </c>
      <c r="G47" s="24">
        <v>840</v>
      </c>
      <c r="H47" s="24">
        <v>1146</v>
      </c>
      <c r="I47" s="24">
        <v>776</v>
      </c>
      <c r="J47" s="24">
        <v>384</v>
      </c>
      <c r="K47" s="24">
        <v>341</v>
      </c>
      <c r="L47" s="24">
        <v>363</v>
      </c>
      <c r="M47" s="24">
        <v>374</v>
      </c>
      <c r="N47" s="24">
        <v>394</v>
      </c>
      <c r="O47" s="24">
        <v>357</v>
      </c>
      <c r="P47" s="24">
        <v>296</v>
      </c>
      <c r="Q47" s="24">
        <v>358</v>
      </c>
      <c r="R47" s="24">
        <v>259</v>
      </c>
      <c r="S47" s="24">
        <v>246</v>
      </c>
      <c r="T47" s="24">
        <v>314</v>
      </c>
      <c r="U47" s="24">
        <v>285</v>
      </c>
      <c r="V47" s="24">
        <v>510</v>
      </c>
      <c r="W47" s="24">
        <v>822</v>
      </c>
      <c r="X47" s="24">
        <v>358</v>
      </c>
      <c r="Y47" s="24">
        <v>387</v>
      </c>
      <c r="Z47" s="24">
        <v>248</v>
      </c>
      <c r="AA47" s="24">
        <v>248</v>
      </c>
      <c r="AB47" s="24">
        <v>273</v>
      </c>
      <c r="AC47" s="24">
        <v>226</v>
      </c>
      <c r="AD47" s="24">
        <v>259</v>
      </c>
      <c r="AE47" s="24">
        <v>208</v>
      </c>
      <c r="AF47" s="24">
        <v>179</v>
      </c>
      <c r="AG47" s="24">
        <v>220</v>
      </c>
      <c r="AH47" s="24">
        <v>178</v>
      </c>
      <c r="AI47" s="24">
        <v>205</v>
      </c>
      <c r="AJ47" s="24">
        <v>203</v>
      </c>
      <c r="AK47" s="24">
        <v>215</v>
      </c>
      <c r="AL47" s="24">
        <v>214</v>
      </c>
      <c r="AM47" s="24">
        <v>247</v>
      </c>
      <c r="AN47" s="24">
        <v>244</v>
      </c>
      <c r="AO47" s="24">
        <v>301</v>
      </c>
      <c r="AP47" s="24">
        <v>251</v>
      </c>
      <c r="AQ47" s="24">
        <v>205</v>
      </c>
      <c r="AR47" s="24">
        <v>198</v>
      </c>
      <c r="AS47" s="24">
        <v>211</v>
      </c>
      <c r="AT47" s="24">
        <v>225</v>
      </c>
      <c r="AU47" s="24">
        <v>216</v>
      </c>
      <c r="AV47" s="24">
        <v>216</v>
      </c>
      <c r="AW47" s="24">
        <v>212</v>
      </c>
      <c r="AX47" s="18">
        <v>239</v>
      </c>
      <c r="AY47" s="18">
        <v>189</v>
      </c>
      <c r="AZ47" s="18">
        <v>195</v>
      </c>
      <c r="BA47" s="18">
        <v>212</v>
      </c>
      <c r="BB47" s="18">
        <v>238</v>
      </c>
    </row>
    <row r="48" spans="1:54" x14ac:dyDescent="0.15">
      <c r="A48" s="34" t="s">
        <v>61</v>
      </c>
      <c r="B48" s="41">
        <v>263</v>
      </c>
      <c r="C48" s="24">
        <v>255</v>
      </c>
      <c r="D48" s="24">
        <v>289</v>
      </c>
      <c r="E48" s="24">
        <v>260</v>
      </c>
      <c r="F48" s="24">
        <v>316</v>
      </c>
      <c r="G48" s="24">
        <v>271</v>
      </c>
      <c r="H48" s="24">
        <v>267</v>
      </c>
      <c r="I48" s="24">
        <v>226</v>
      </c>
      <c r="J48" s="24">
        <v>201</v>
      </c>
      <c r="K48" s="24">
        <v>193</v>
      </c>
      <c r="L48" s="24">
        <v>125</v>
      </c>
      <c r="M48" s="24">
        <v>181</v>
      </c>
      <c r="N48" s="24">
        <v>203</v>
      </c>
      <c r="O48" s="24">
        <v>149</v>
      </c>
      <c r="P48" s="24">
        <v>164</v>
      </c>
      <c r="Q48" s="24">
        <v>135</v>
      </c>
      <c r="R48" s="24">
        <v>172</v>
      </c>
      <c r="S48" s="24">
        <v>182</v>
      </c>
      <c r="T48" s="24">
        <v>190</v>
      </c>
      <c r="U48" s="24">
        <v>141</v>
      </c>
      <c r="V48" s="24">
        <v>172</v>
      </c>
      <c r="W48" s="24">
        <v>152</v>
      </c>
      <c r="X48" s="24">
        <v>207</v>
      </c>
      <c r="Y48" s="24">
        <v>185</v>
      </c>
      <c r="Z48" s="24">
        <v>169</v>
      </c>
      <c r="AA48" s="24">
        <v>230</v>
      </c>
      <c r="AB48" s="24">
        <v>224</v>
      </c>
      <c r="AC48" s="24">
        <v>224</v>
      </c>
      <c r="AD48" s="24">
        <v>209</v>
      </c>
      <c r="AE48" s="24">
        <v>366</v>
      </c>
      <c r="AF48" s="24">
        <v>298</v>
      </c>
      <c r="AG48" s="24">
        <v>257</v>
      </c>
      <c r="AH48" s="24">
        <v>268</v>
      </c>
      <c r="AI48" s="24">
        <v>203</v>
      </c>
      <c r="AJ48" s="24">
        <v>156</v>
      </c>
      <c r="AK48" s="24">
        <v>138</v>
      </c>
      <c r="AL48" s="24">
        <v>146</v>
      </c>
      <c r="AM48" s="24">
        <v>362</v>
      </c>
      <c r="AN48" s="24">
        <v>214</v>
      </c>
      <c r="AO48" s="24">
        <v>189</v>
      </c>
      <c r="AP48" s="24">
        <v>248</v>
      </c>
      <c r="AQ48" s="24">
        <v>210</v>
      </c>
      <c r="AR48" s="24">
        <v>215</v>
      </c>
      <c r="AS48" s="24">
        <v>179</v>
      </c>
      <c r="AT48" s="24">
        <v>136</v>
      </c>
      <c r="AU48" s="24">
        <v>138</v>
      </c>
      <c r="AV48" s="24">
        <v>153</v>
      </c>
      <c r="AW48" s="24">
        <v>157</v>
      </c>
      <c r="AX48" s="18">
        <v>187</v>
      </c>
      <c r="AY48" s="18">
        <v>125</v>
      </c>
      <c r="AZ48" s="18">
        <v>92</v>
      </c>
      <c r="BA48" s="18">
        <v>123</v>
      </c>
      <c r="BB48" s="18">
        <v>127</v>
      </c>
    </row>
    <row r="49" spans="1:54" x14ac:dyDescent="0.15">
      <c r="A49" s="34" t="s">
        <v>62</v>
      </c>
      <c r="B49" s="41">
        <v>251</v>
      </c>
      <c r="C49" s="24">
        <v>358</v>
      </c>
      <c r="D49" s="24">
        <v>289</v>
      </c>
      <c r="E49" s="24">
        <v>351</v>
      </c>
      <c r="F49" s="24">
        <v>404</v>
      </c>
      <c r="G49" s="24">
        <v>362</v>
      </c>
      <c r="H49" s="24">
        <v>345</v>
      </c>
      <c r="I49" s="24">
        <v>306</v>
      </c>
      <c r="J49" s="24">
        <v>351</v>
      </c>
      <c r="K49" s="24">
        <v>274</v>
      </c>
      <c r="L49" s="24">
        <v>286</v>
      </c>
      <c r="M49" s="24">
        <v>302</v>
      </c>
      <c r="N49" s="24">
        <v>294</v>
      </c>
      <c r="O49" s="24">
        <v>217</v>
      </c>
      <c r="P49" s="24">
        <v>266</v>
      </c>
      <c r="Q49" s="24">
        <v>260</v>
      </c>
      <c r="R49" s="24">
        <v>239</v>
      </c>
      <c r="S49" s="24">
        <v>253</v>
      </c>
      <c r="T49" s="24">
        <v>293</v>
      </c>
      <c r="U49" s="24">
        <v>265</v>
      </c>
      <c r="V49" s="24">
        <v>260</v>
      </c>
      <c r="W49" s="24">
        <v>265</v>
      </c>
      <c r="X49" s="24">
        <v>340</v>
      </c>
      <c r="Y49" s="24">
        <v>338</v>
      </c>
      <c r="Z49" s="24">
        <v>297</v>
      </c>
      <c r="AA49" s="24">
        <v>237</v>
      </c>
      <c r="AB49" s="24">
        <v>255</v>
      </c>
      <c r="AC49" s="24">
        <v>191</v>
      </c>
      <c r="AD49" s="24">
        <v>234</v>
      </c>
      <c r="AE49" s="24">
        <v>190</v>
      </c>
      <c r="AF49" s="24">
        <v>182</v>
      </c>
      <c r="AG49" s="24">
        <v>195</v>
      </c>
      <c r="AH49" s="24">
        <v>163</v>
      </c>
      <c r="AI49" s="24">
        <v>159</v>
      </c>
      <c r="AJ49" s="24">
        <v>177</v>
      </c>
      <c r="AK49" s="24">
        <v>146</v>
      </c>
      <c r="AL49" s="24">
        <v>172</v>
      </c>
      <c r="AM49" s="24">
        <v>189</v>
      </c>
      <c r="AN49" s="24">
        <v>219</v>
      </c>
      <c r="AO49" s="24">
        <v>245</v>
      </c>
      <c r="AP49" s="24">
        <v>172</v>
      </c>
      <c r="AQ49" s="24">
        <v>176</v>
      </c>
      <c r="AR49" s="24">
        <v>168</v>
      </c>
      <c r="AS49" s="24">
        <v>138</v>
      </c>
      <c r="AT49" s="24">
        <v>139</v>
      </c>
      <c r="AU49" s="24">
        <v>128</v>
      </c>
      <c r="AV49" s="24">
        <v>138</v>
      </c>
      <c r="AW49" s="24">
        <v>121</v>
      </c>
      <c r="AX49" s="18">
        <v>130</v>
      </c>
      <c r="AY49" s="18">
        <v>133</v>
      </c>
      <c r="AZ49" s="18">
        <v>114</v>
      </c>
      <c r="BA49" s="18">
        <v>107</v>
      </c>
      <c r="BB49" s="18">
        <v>108</v>
      </c>
    </row>
    <row r="50" spans="1:54" x14ac:dyDescent="0.15">
      <c r="A50" s="34" t="s">
        <v>63</v>
      </c>
      <c r="B50" s="41">
        <v>543</v>
      </c>
      <c r="C50" s="24">
        <v>608</v>
      </c>
      <c r="D50" s="24">
        <v>568</v>
      </c>
      <c r="E50" s="24">
        <v>651</v>
      </c>
      <c r="F50" s="24">
        <v>704</v>
      </c>
      <c r="G50" s="24">
        <v>614</v>
      </c>
      <c r="H50" s="24">
        <v>557</v>
      </c>
      <c r="I50" s="24">
        <v>484</v>
      </c>
      <c r="J50" s="24">
        <v>573</v>
      </c>
      <c r="K50" s="24">
        <v>467</v>
      </c>
      <c r="L50" s="24">
        <v>367</v>
      </c>
      <c r="M50" s="24">
        <v>390</v>
      </c>
      <c r="N50" s="24">
        <v>362</v>
      </c>
      <c r="O50" s="24">
        <v>341</v>
      </c>
      <c r="P50" s="24">
        <v>317</v>
      </c>
      <c r="Q50" s="24">
        <v>325</v>
      </c>
      <c r="R50" s="24">
        <v>315</v>
      </c>
      <c r="S50" s="24">
        <v>318</v>
      </c>
      <c r="T50" s="24">
        <v>299</v>
      </c>
      <c r="U50" s="24">
        <v>329</v>
      </c>
      <c r="V50" s="24">
        <v>377</v>
      </c>
      <c r="W50" s="24">
        <v>344</v>
      </c>
      <c r="X50" s="24">
        <v>295</v>
      </c>
      <c r="Y50" s="24">
        <v>328</v>
      </c>
      <c r="Z50" s="24">
        <v>305</v>
      </c>
      <c r="AA50" s="24">
        <v>329</v>
      </c>
      <c r="AB50" s="24">
        <v>330</v>
      </c>
      <c r="AC50" s="24">
        <v>298</v>
      </c>
      <c r="AD50" s="24">
        <v>329</v>
      </c>
      <c r="AE50" s="24">
        <v>234</v>
      </c>
      <c r="AF50" s="24">
        <v>272</v>
      </c>
      <c r="AG50" s="24">
        <v>255</v>
      </c>
      <c r="AH50" s="24">
        <v>226</v>
      </c>
      <c r="AI50" s="24">
        <v>233</v>
      </c>
      <c r="AJ50" s="24">
        <v>216</v>
      </c>
      <c r="AK50" s="24">
        <v>204</v>
      </c>
      <c r="AL50" s="24">
        <v>248</v>
      </c>
      <c r="AM50" s="24">
        <v>241</v>
      </c>
      <c r="AN50" s="24">
        <v>210</v>
      </c>
      <c r="AO50" s="24">
        <v>318</v>
      </c>
      <c r="AP50" s="24">
        <v>218</v>
      </c>
      <c r="AQ50" s="24">
        <v>207</v>
      </c>
      <c r="AR50" s="24">
        <v>172</v>
      </c>
      <c r="AS50" s="24">
        <v>188</v>
      </c>
      <c r="AT50" s="24">
        <v>192</v>
      </c>
      <c r="AU50" s="24">
        <v>171</v>
      </c>
      <c r="AV50" s="24">
        <v>168</v>
      </c>
      <c r="AW50" s="24">
        <v>153</v>
      </c>
      <c r="AX50" s="18">
        <v>142</v>
      </c>
      <c r="AY50" s="18">
        <v>207</v>
      </c>
      <c r="AZ50" s="18">
        <v>135</v>
      </c>
      <c r="BA50" s="18">
        <v>143</v>
      </c>
      <c r="BB50" s="18">
        <v>135</v>
      </c>
    </row>
    <row r="51" spans="1:54" ht="15" thickBot="1" x14ac:dyDescent="0.2">
      <c r="A51" s="34" t="s">
        <v>64</v>
      </c>
      <c r="B51" s="41" t="s">
        <v>39</v>
      </c>
      <c r="C51" s="24" t="s">
        <v>39</v>
      </c>
      <c r="D51" s="24" t="s">
        <v>39</v>
      </c>
      <c r="E51" s="24">
        <v>299</v>
      </c>
      <c r="F51" s="24">
        <v>344</v>
      </c>
      <c r="G51" s="24">
        <v>282</v>
      </c>
      <c r="H51" s="24">
        <v>246</v>
      </c>
      <c r="I51" s="24">
        <v>218</v>
      </c>
      <c r="J51" s="24">
        <v>230</v>
      </c>
      <c r="K51" s="24">
        <v>265</v>
      </c>
      <c r="L51" s="24">
        <v>248</v>
      </c>
      <c r="M51" s="24">
        <v>247</v>
      </c>
      <c r="N51" s="24">
        <v>184</v>
      </c>
      <c r="O51" s="24">
        <v>206</v>
      </c>
      <c r="P51" s="24">
        <v>165</v>
      </c>
      <c r="Q51" s="24">
        <v>135</v>
      </c>
      <c r="R51" s="24">
        <v>165</v>
      </c>
      <c r="S51" s="24">
        <v>186</v>
      </c>
      <c r="T51" s="24">
        <v>223</v>
      </c>
      <c r="U51" s="24">
        <v>189</v>
      </c>
      <c r="V51" s="24">
        <v>183</v>
      </c>
      <c r="W51" s="24">
        <v>193</v>
      </c>
      <c r="X51" s="24">
        <v>189</v>
      </c>
      <c r="Y51" s="24">
        <v>238</v>
      </c>
      <c r="Z51" s="24">
        <v>227</v>
      </c>
      <c r="AA51" s="24">
        <v>195</v>
      </c>
      <c r="AB51" s="24">
        <v>224</v>
      </c>
      <c r="AC51" s="24">
        <v>214</v>
      </c>
      <c r="AD51" s="24">
        <v>239</v>
      </c>
      <c r="AE51" s="24">
        <v>243</v>
      </c>
      <c r="AF51" s="24">
        <v>251</v>
      </c>
      <c r="AG51" s="24">
        <v>263</v>
      </c>
      <c r="AH51" s="24">
        <v>241</v>
      </c>
      <c r="AI51" s="24">
        <v>245</v>
      </c>
      <c r="AJ51" s="24">
        <v>257</v>
      </c>
      <c r="AK51" s="24">
        <v>261</v>
      </c>
      <c r="AL51" s="24">
        <v>337</v>
      </c>
      <c r="AM51" s="24">
        <v>321</v>
      </c>
      <c r="AN51" s="24">
        <v>385</v>
      </c>
      <c r="AO51" s="24">
        <v>469</v>
      </c>
      <c r="AP51" s="24">
        <v>297</v>
      </c>
      <c r="AQ51" s="24">
        <v>311</v>
      </c>
      <c r="AR51" s="24">
        <v>310</v>
      </c>
      <c r="AS51" s="24">
        <v>352</v>
      </c>
      <c r="AT51" s="24">
        <v>354</v>
      </c>
      <c r="AU51" s="24">
        <v>362</v>
      </c>
      <c r="AV51" s="24">
        <v>272</v>
      </c>
      <c r="AW51" s="24">
        <v>313</v>
      </c>
      <c r="AX51" s="18">
        <v>351</v>
      </c>
      <c r="AY51" s="18">
        <v>293</v>
      </c>
      <c r="AZ51" s="18">
        <v>324</v>
      </c>
      <c r="BA51" s="18">
        <v>278</v>
      </c>
      <c r="BB51" s="18">
        <v>296</v>
      </c>
    </row>
    <row r="52" spans="1:54" x14ac:dyDescent="0.15">
      <c r="A52" s="105" t="s">
        <v>65</v>
      </c>
      <c r="B52" s="42">
        <v>7609</v>
      </c>
      <c r="C52" s="30">
        <v>7758</v>
      </c>
      <c r="D52" s="30">
        <v>7137</v>
      </c>
      <c r="E52" s="30">
        <v>7423</v>
      </c>
      <c r="F52" s="30">
        <v>6838</v>
      </c>
      <c r="G52" s="30">
        <v>6989</v>
      </c>
      <c r="H52" s="30">
        <v>6763</v>
      </c>
      <c r="I52" s="30">
        <v>6728</v>
      </c>
      <c r="J52" s="30">
        <v>6757</v>
      </c>
      <c r="K52" s="30">
        <v>7195</v>
      </c>
      <c r="L52" s="30">
        <v>6442</v>
      </c>
      <c r="M52" s="30">
        <v>6519</v>
      </c>
      <c r="N52" s="30">
        <v>7072</v>
      </c>
      <c r="O52" s="30">
        <v>7046</v>
      </c>
      <c r="P52" s="30">
        <v>7208</v>
      </c>
      <c r="Q52" s="30">
        <v>6541</v>
      </c>
      <c r="R52" s="30">
        <v>7101</v>
      </c>
      <c r="S52" s="30">
        <v>7261</v>
      </c>
      <c r="T52" s="30">
        <v>6822</v>
      </c>
      <c r="U52" s="30">
        <v>6601</v>
      </c>
      <c r="V52" s="30">
        <v>6742</v>
      </c>
      <c r="W52" s="30">
        <v>6544</v>
      </c>
      <c r="X52" s="30">
        <v>6457</v>
      </c>
      <c r="Y52" s="30">
        <v>6187</v>
      </c>
      <c r="Z52" s="30">
        <v>5936</v>
      </c>
      <c r="AA52" s="30">
        <v>6176</v>
      </c>
      <c r="AB52" s="30">
        <v>6130</v>
      </c>
      <c r="AC52" s="30">
        <v>6412</v>
      </c>
      <c r="AD52" s="30">
        <v>6247</v>
      </c>
      <c r="AE52" s="30">
        <v>6308</v>
      </c>
      <c r="AF52" s="30">
        <v>6440</v>
      </c>
      <c r="AG52" s="30">
        <v>6679</v>
      </c>
      <c r="AH52" s="30">
        <v>7044</v>
      </c>
      <c r="AI52" s="30">
        <v>6622</v>
      </c>
      <c r="AJ52" s="30">
        <v>5965</v>
      </c>
      <c r="AK52" s="30">
        <v>5955</v>
      </c>
      <c r="AL52" s="30">
        <v>6245</v>
      </c>
      <c r="AM52" s="30">
        <v>6115</v>
      </c>
      <c r="AN52" s="30">
        <v>6031</v>
      </c>
      <c r="AO52" s="30">
        <v>5975</v>
      </c>
      <c r="AP52" s="30">
        <v>5669</v>
      </c>
      <c r="AQ52" s="30">
        <v>5338</v>
      </c>
      <c r="AR52" s="30">
        <v>5560</v>
      </c>
      <c r="AS52" s="30">
        <v>5548</v>
      </c>
      <c r="AT52" s="30">
        <v>5694</v>
      </c>
      <c r="AU52" s="30">
        <v>6023</v>
      </c>
      <c r="AV52" s="30">
        <v>5653</v>
      </c>
      <c r="AW52" s="30">
        <v>5907</v>
      </c>
      <c r="AX52" s="29">
        <v>6163</v>
      </c>
      <c r="AY52" s="29">
        <v>6318</v>
      </c>
      <c r="AZ52" s="29">
        <v>5763</v>
      </c>
      <c r="BA52" s="29">
        <v>5758</v>
      </c>
      <c r="BB52" s="29">
        <v>5846</v>
      </c>
    </row>
    <row r="53" spans="1:54" x14ac:dyDescent="0.15">
      <c r="A53" s="34" t="s">
        <v>66</v>
      </c>
      <c r="B53" s="41" t="s">
        <v>39</v>
      </c>
      <c r="C53" s="24" t="s">
        <v>39</v>
      </c>
      <c r="D53" s="24" t="s">
        <v>39</v>
      </c>
      <c r="E53" s="24" t="s">
        <v>39</v>
      </c>
      <c r="F53" s="24" t="s">
        <v>39</v>
      </c>
      <c r="G53" s="24" t="s">
        <v>39</v>
      </c>
      <c r="H53" s="24" t="s">
        <v>39</v>
      </c>
      <c r="I53" s="24" t="s">
        <v>39</v>
      </c>
      <c r="J53" s="24" t="s">
        <v>39</v>
      </c>
      <c r="K53" s="24" t="s">
        <v>39</v>
      </c>
      <c r="L53" s="24" t="s">
        <v>39</v>
      </c>
      <c r="M53" s="24" t="s">
        <v>39</v>
      </c>
      <c r="N53" s="24" t="s">
        <v>39</v>
      </c>
      <c r="O53" s="24" t="s">
        <v>39</v>
      </c>
      <c r="P53" s="24" t="s">
        <v>39</v>
      </c>
      <c r="Q53" s="24" t="s">
        <v>39</v>
      </c>
      <c r="R53" s="24" t="s">
        <v>39</v>
      </c>
      <c r="S53" s="24" t="s">
        <v>39</v>
      </c>
      <c r="T53" s="24" t="s">
        <v>39</v>
      </c>
      <c r="U53" s="24" t="s">
        <v>39</v>
      </c>
      <c r="V53" s="24" t="s">
        <v>39</v>
      </c>
      <c r="W53" s="24" t="s">
        <v>39</v>
      </c>
      <c r="X53" s="24" t="s">
        <v>39</v>
      </c>
      <c r="Y53" s="24" t="s">
        <v>39</v>
      </c>
      <c r="Z53" s="24" t="s">
        <v>39</v>
      </c>
      <c r="AA53" s="24" t="s">
        <v>39</v>
      </c>
      <c r="AB53" s="24" t="s">
        <v>39</v>
      </c>
      <c r="AC53" s="24" t="s">
        <v>39</v>
      </c>
      <c r="AD53" s="24" t="s">
        <v>39</v>
      </c>
      <c r="AE53" s="24" t="s">
        <v>39</v>
      </c>
      <c r="AF53" s="24" t="s">
        <v>39</v>
      </c>
      <c r="AG53" s="24" t="s">
        <v>39</v>
      </c>
      <c r="AH53" s="24" t="s">
        <v>39</v>
      </c>
      <c r="AI53" s="24" t="s">
        <v>39</v>
      </c>
      <c r="AJ53" s="24" t="s">
        <v>39</v>
      </c>
      <c r="AK53" s="24" t="s">
        <v>39</v>
      </c>
      <c r="AL53" s="24" t="s">
        <v>39</v>
      </c>
      <c r="AM53" s="24" t="s">
        <v>39</v>
      </c>
      <c r="AN53" s="24" t="s">
        <v>107</v>
      </c>
      <c r="AO53" s="24" t="s">
        <v>39</v>
      </c>
      <c r="AP53" s="24" t="s">
        <v>39</v>
      </c>
      <c r="AQ53" s="24" t="s">
        <v>92</v>
      </c>
      <c r="AR53" s="24" t="s">
        <v>40</v>
      </c>
      <c r="AS53" s="24" t="s">
        <v>40</v>
      </c>
      <c r="AT53" s="24" t="s">
        <v>40</v>
      </c>
      <c r="AU53" s="24" t="s">
        <v>40</v>
      </c>
      <c r="AV53" s="24" t="s">
        <v>40</v>
      </c>
      <c r="AW53" s="24" t="s">
        <v>40</v>
      </c>
      <c r="AX53" s="18" t="s">
        <v>40</v>
      </c>
      <c r="AY53" s="18" t="s">
        <v>40</v>
      </c>
      <c r="AZ53" s="18" t="s">
        <v>40</v>
      </c>
      <c r="BA53" s="18" t="s">
        <v>40</v>
      </c>
      <c r="BB53" s="18" t="s">
        <v>40</v>
      </c>
    </row>
    <row r="54" spans="1:54" ht="15" thickBot="1" x14ac:dyDescent="0.2">
      <c r="A54" s="106" t="s">
        <v>67</v>
      </c>
      <c r="B54" s="43">
        <v>12029</v>
      </c>
      <c r="C54" s="32">
        <v>11551</v>
      </c>
      <c r="D54" s="32">
        <v>11176</v>
      </c>
      <c r="E54" s="32">
        <v>10448</v>
      </c>
      <c r="F54" s="32">
        <v>9707</v>
      </c>
      <c r="G54" s="32">
        <v>9091</v>
      </c>
      <c r="H54" s="32">
        <v>8836</v>
      </c>
      <c r="I54" s="32">
        <v>8733</v>
      </c>
      <c r="J54" s="32">
        <v>8575</v>
      </c>
      <c r="K54" s="32">
        <v>8565</v>
      </c>
      <c r="L54" s="32">
        <v>8550</v>
      </c>
      <c r="M54" s="32">
        <v>8410</v>
      </c>
      <c r="N54" s="32">
        <v>8893</v>
      </c>
      <c r="O54" s="32">
        <v>9332</v>
      </c>
      <c r="P54" s="32">
        <v>8721</v>
      </c>
      <c r="Q54" s="32">
        <v>8286</v>
      </c>
      <c r="R54" s="32">
        <v>7976</v>
      </c>
      <c r="S54" s="32">
        <v>7765</v>
      </c>
      <c r="T54" s="32">
        <v>7872</v>
      </c>
      <c r="U54" s="32">
        <v>7685</v>
      </c>
      <c r="V54" s="32">
        <v>8232</v>
      </c>
      <c r="W54" s="32">
        <v>8255</v>
      </c>
      <c r="X54" s="32">
        <v>8210</v>
      </c>
      <c r="Y54" s="32">
        <v>8037</v>
      </c>
      <c r="Z54" s="32">
        <v>8318</v>
      </c>
      <c r="AA54" s="32">
        <v>7991</v>
      </c>
      <c r="AB54" s="32">
        <v>8765</v>
      </c>
      <c r="AC54" s="32">
        <v>8560</v>
      </c>
      <c r="AD54" s="32">
        <v>8403</v>
      </c>
      <c r="AE54" s="32">
        <v>8064</v>
      </c>
      <c r="AF54" s="32">
        <v>7653</v>
      </c>
      <c r="AG54" s="32">
        <v>8053</v>
      </c>
      <c r="AH54" s="32">
        <v>7772</v>
      </c>
      <c r="AI54" s="32">
        <v>7478</v>
      </c>
      <c r="AJ54" s="32">
        <v>7291</v>
      </c>
      <c r="AK54" s="32">
        <v>7375</v>
      </c>
      <c r="AL54" s="32">
        <v>7063</v>
      </c>
      <c r="AM54" s="32">
        <v>7086</v>
      </c>
      <c r="AN54" s="32">
        <v>7225</v>
      </c>
      <c r="AO54" s="32">
        <v>7296</v>
      </c>
      <c r="AP54" s="32">
        <v>6295</v>
      </c>
      <c r="AQ54" s="32">
        <v>6339</v>
      </c>
      <c r="AR54" s="32">
        <v>6459</v>
      </c>
      <c r="AS54" s="32">
        <v>6182</v>
      </c>
      <c r="AT54" s="32">
        <v>5953</v>
      </c>
      <c r="AU54" s="32">
        <v>6418</v>
      </c>
      <c r="AV54" s="32">
        <v>5878</v>
      </c>
      <c r="AW54" s="32">
        <v>5949</v>
      </c>
      <c r="AX54" s="31">
        <v>5850</v>
      </c>
      <c r="AY54" s="31">
        <v>6118</v>
      </c>
      <c r="AZ54" s="31">
        <v>5889</v>
      </c>
      <c r="BA54" s="31">
        <v>5250</v>
      </c>
      <c r="BB54" s="31">
        <v>5393</v>
      </c>
    </row>
    <row r="55" spans="1:54" ht="15" thickBot="1" x14ac:dyDescent="0.2">
      <c r="A55" s="44" t="s">
        <v>68</v>
      </c>
      <c r="B55" s="40">
        <v>16262</v>
      </c>
      <c r="C55" s="28">
        <v>15765</v>
      </c>
      <c r="D55" s="28">
        <v>15002</v>
      </c>
      <c r="E55" s="28">
        <v>14879</v>
      </c>
      <c r="F55" s="28">
        <v>13607</v>
      </c>
      <c r="G55" s="28">
        <v>13232</v>
      </c>
      <c r="H55" s="28">
        <v>12458</v>
      </c>
      <c r="I55" s="28">
        <v>12764</v>
      </c>
      <c r="J55" s="28">
        <v>12594</v>
      </c>
      <c r="K55" s="28">
        <v>13324</v>
      </c>
      <c r="L55" s="28">
        <v>12429</v>
      </c>
      <c r="M55" s="28">
        <v>12128</v>
      </c>
      <c r="N55" s="28">
        <v>12779</v>
      </c>
      <c r="O55" s="28">
        <v>13022</v>
      </c>
      <c r="P55" s="28">
        <v>12560</v>
      </c>
      <c r="Q55" s="28">
        <v>11907</v>
      </c>
      <c r="R55" s="28">
        <v>12090</v>
      </c>
      <c r="S55" s="28">
        <v>11821</v>
      </c>
      <c r="T55" s="28">
        <v>11800</v>
      </c>
      <c r="U55" s="28">
        <v>11394</v>
      </c>
      <c r="V55" s="28">
        <v>11670</v>
      </c>
      <c r="W55" s="28">
        <v>11278</v>
      </c>
      <c r="X55" s="28">
        <v>10966</v>
      </c>
      <c r="Y55" s="28">
        <v>10740</v>
      </c>
      <c r="Z55" s="28">
        <v>10701</v>
      </c>
      <c r="AA55" s="28">
        <v>10798</v>
      </c>
      <c r="AB55" s="28">
        <v>11018</v>
      </c>
      <c r="AC55" s="28">
        <v>11381</v>
      </c>
      <c r="AD55" s="28">
        <v>11180</v>
      </c>
      <c r="AE55" s="28">
        <v>10766</v>
      </c>
      <c r="AF55" s="28">
        <v>10826</v>
      </c>
      <c r="AG55" s="28">
        <v>10942</v>
      </c>
      <c r="AH55" s="28">
        <v>10942</v>
      </c>
      <c r="AI55" s="28">
        <v>10785</v>
      </c>
      <c r="AJ55" s="28">
        <v>10174</v>
      </c>
      <c r="AK55" s="28">
        <v>10576</v>
      </c>
      <c r="AL55" s="28">
        <v>11095</v>
      </c>
      <c r="AM55" s="28">
        <v>11444</v>
      </c>
      <c r="AN55" s="28">
        <v>11852</v>
      </c>
      <c r="AO55" s="28">
        <v>12031</v>
      </c>
      <c r="AP55" s="28">
        <v>10566</v>
      </c>
      <c r="AQ55" s="28">
        <v>10722</v>
      </c>
      <c r="AR55" s="28">
        <v>10898</v>
      </c>
      <c r="AS55" s="28">
        <v>11327</v>
      </c>
      <c r="AT55" s="28">
        <v>11260</v>
      </c>
      <c r="AU55" s="28">
        <v>11803</v>
      </c>
      <c r="AV55" s="28">
        <v>11150</v>
      </c>
      <c r="AW55" s="28">
        <v>11444</v>
      </c>
      <c r="AX55" s="27">
        <v>11747</v>
      </c>
      <c r="AY55" s="27">
        <v>11880</v>
      </c>
      <c r="AZ55" s="27">
        <v>11406</v>
      </c>
      <c r="BA55" s="27">
        <v>11147</v>
      </c>
      <c r="BB55" s="27">
        <v>11412</v>
      </c>
    </row>
    <row r="56" spans="1:54" x14ac:dyDescent="0.15">
      <c r="A56" s="34" t="s">
        <v>69</v>
      </c>
      <c r="B56" s="41" t="s">
        <v>39</v>
      </c>
      <c r="C56" s="24" t="s">
        <v>39</v>
      </c>
      <c r="D56" s="24">
        <v>153</v>
      </c>
      <c r="E56" s="24">
        <v>254</v>
      </c>
      <c r="F56" s="24">
        <v>225</v>
      </c>
      <c r="G56" s="24">
        <v>217</v>
      </c>
      <c r="H56" s="24">
        <v>188</v>
      </c>
      <c r="I56" s="24">
        <v>195</v>
      </c>
      <c r="J56" s="24">
        <v>203</v>
      </c>
      <c r="K56" s="24">
        <v>221</v>
      </c>
      <c r="L56" s="24">
        <v>225</v>
      </c>
      <c r="M56" s="24">
        <v>172</v>
      </c>
      <c r="N56" s="24">
        <v>218</v>
      </c>
      <c r="O56" s="24">
        <v>200</v>
      </c>
      <c r="P56" s="24">
        <v>136</v>
      </c>
      <c r="Q56" s="24">
        <v>195</v>
      </c>
      <c r="R56" s="24">
        <v>120</v>
      </c>
      <c r="S56" s="24">
        <v>157</v>
      </c>
      <c r="T56" s="24">
        <v>196</v>
      </c>
      <c r="U56" s="24">
        <v>171</v>
      </c>
      <c r="V56" s="24">
        <v>213</v>
      </c>
      <c r="W56" s="24">
        <v>171</v>
      </c>
      <c r="X56" s="24">
        <v>156</v>
      </c>
      <c r="Y56" s="24">
        <v>192</v>
      </c>
      <c r="Z56" s="24">
        <v>192</v>
      </c>
      <c r="AA56" s="24">
        <v>160</v>
      </c>
      <c r="AB56" s="24">
        <v>190</v>
      </c>
      <c r="AC56" s="24">
        <v>176</v>
      </c>
      <c r="AD56" s="24">
        <v>175</v>
      </c>
      <c r="AE56" s="24">
        <v>193</v>
      </c>
      <c r="AF56" s="24">
        <v>167</v>
      </c>
      <c r="AG56" s="24">
        <v>180</v>
      </c>
      <c r="AH56" s="24">
        <v>168</v>
      </c>
      <c r="AI56" s="24">
        <v>169</v>
      </c>
      <c r="AJ56" s="24">
        <v>147</v>
      </c>
      <c r="AK56" s="24">
        <v>171</v>
      </c>
      <c r="AL56" s="24">
        <v>161</v>
      </c>
      <c r="AM56" s="24">
        <v>185</v>
      </c>
      <c r="AN56" s="24">
        <v>172</v>
      </c>
      <c r="AO56" s="24">
        <v>180</v>
      </c>
      <c r="AP56" s="24">
        <v>129</v>
      </c>
      <c r="AQ56" s="24">
        <v>140</v>
      </c>
      <c r="AR56" s="24">
        <v>143</v>
      </c>
      <c r="AS56" s="24">
        <v>121</v>
      </c>
      <c r="AT56" s="24">
        <v>161</v>
      </c>
      <c r="AU56" s="24">
        <v>147</v>
      </c>
      <c r="AV56" s="24">
        <v>167</v>
      </c>
      <c r="AW56" s="24">
        <v>155</v>
      </c>
      <c r="AX56" s="18">
        <v>165</v>
      </c>
      <c r="AY56" s="18">
        <v>170</v>
      </c>
      <c r="AZ56" s="18">
        <v>147</v>
      </c>
      <c r="BA56" s="18">
        <v>141</v>
      </c>
      <c r="BB56" s="18">
        <v>164</v>
      </c>
    </row>
    <row r="57" spans="1:54" x14ac:dyDescent="0.15">
      <c r="A57" s="34" t="s">
        <v>70</v>
      </c>
      <c r="B57" s="41" t="s">
        <v>39</v>
      </c>
      <c r="C57" s="24" t="s">
        <v>39</v>
      </c>
      <c r="D57" s="24" t="s">
        <v>39</v>
      </c>
      <c r="E57" s="24" t="s">
        <v>39</v>
      </c>
      <c r="F57" s="24" t="s">
        <v>39</v>
      </c>
      <c r="G57" s="24" t="s">
        <v>39</v>
      </c>
      <c r="H57" s="24" t="s">
        <v>39</v>
      </c>
      <c r="I57" s="24" t="s">
        <v>39</v>
      </c>
      <c r="J57" s="24" t="s">
        <v>39</v>
      </c>
      <c r="K57" s="24" t="s">
        <v>39</v>
      </c>
      <c r="L57" s="24" t="s">
        <v>39</v>
      </c>
      <c r="M57" s="24" t="s">
        <v>39</v>
      </c>
      <c r="N57" s="24" t="s">
        <v>39</v>
      </c>
      <c r="O57" s="24" t="s">
        <v>39</v>
      </c>
      <c r="P57" s="24" t="s">
        <v>39</v>
      </c>
      <c r="Q57" s="24" t="s">
        <v>39</v>
      </c>
      <c r="R57" s="24" t="s">
        <v>39</v>
      </c>
      <c r="S57" s="24" t="s">
        <v>39</v>
      </c>
      <c r="T57" s="24" t="s">
        <v>39</v>
      </c>
      <c r="U57" s="24">
        <v>84</v>
      </c>
      <c r="V57" s="24">
        <v>146</v>
      </c>
      <c r="W57" s="24">
        <v>118</v>
      </c>
      <c r="X57" s="24">
        <v>97</v>
      </c>
      <c r="Y57" s="24">
        <v>122</v>
      </c>
      <c r="Z57" s="24">
        <v>104</v>
      </c>
      <c r="AA57" s="24">
        <v>104</v>
      </c>
      <c r="AB57" s="24">
        <v>113</v>
      </c>
      <c r="AC57" s="24">
        <v>128</v>
      </c>
      <c r="AD57" s="24">
        <v>128</v>
      </c>
      <c r="AE57" s="24">
        <v>147</v>
      </c>
      <c r="AF57" s="24">
        <v>116</v>
      </c>
      <c r="AG57" s="24">
        <v>116</v>
      </c>
      <c r="AH57" s="24">
        <v>99</v>
      </c>
      <c r="AI57" s="24">
        <v>100</v>
      </c>
      <c r="AJ57" s="24">
        <v>98</v>
      </c>
      <c r="AK57" s="24">
        <v>80</v>
      </c>
      <c r="AL57" s="24">
        <v>108</v>
      </c>
      <c r="AM57" s="24">
        <v>94</v>
      </c>
      <c r="AN57" s="24">
        <v>89</v>
      </c>
      <c r="AO57" s="24">
        <v>135</v>
      </c>
      <c r="AP57" s="24">
        <v>106</v>
      </c>
      <c r="AQ57" s="24">
        <v>104</v>
      </c>
      <c r="AR57" s="24">
        <v>134</v>
      </c>
      <c r="AS57" s="24">
        <v>117</v>
      </c>
      <c r="AT57" s="24">
        <v>111</v>
      </c>
      <c r="AU57" s="24">
        <v>129</v>
      </c>
      <c r="AV57" s="24">
        <v>110</v>
      </c>
      <c r="AW57" s="24">
        <v>108</v>
      </c>
      <c r="AX57" s="18">
        <v>116</v>
      </c>
      <c r="AY57" s="18">
        <v>85</v>
      </c>
      <c r="AZ57" s="18">
        <v>114</v>
      </c>
      <c r="BA57" s="18">
        <v>112</v>
      </c>
      <c r="BB57" s="18">
        <v>102</v>
      </c>
    </row>
    <row r="58" spans="1:54" x14ac:dyDescent="0.15">
      <c r="A58" s="34" t="s">
        <v>71</v>
      </c>
      <c r="B58" s="41" t="s">
        <v>39</v>
      </c>
      <c r="C58" s="24" t="s">
        <v>39</v>
      </c>
      <c r="D58" s="24" t="s">
        <v>39</v>
      </c>
      <c r="E58" s="24" t="s">
        <v>39</v>
      </c>
      <c r="F58" s="24" t="s">
        <v>39</v>
      </c>
      <c r="G58" s="24" t="s">
        <v>39</v>
      </c>
      <c r="H58" s="24" t="s">
        <v>39</v>
      </c>
      <c r="I58" s="24" t="s">
        <v>39</v>
      </c>
      <c r="J58" s="24" t="s">
        <v>39</v>
      </c>
      <c r="K58" s="24" t="s">
        <v>39</v>
      </c>
      <c r="L58" s="24" t="s">
        <v>39</v>
      </c>
      <c r="M58" s="24" t="s">
        <v>39</v>
      </c>
      <c r="N58" s="24" t="s">
        <v>39</v>
      </c>
      <c r="O58" s="24" t="s">
        <v>39</v>
      </c>
      <c r="P58" s="24" t="s">
        <v>39</v>
      </c>
      <c r="Q58" s="24" t="s">
        <v>39</v>
      </c>
      <c r="R58" s="24" t="s">
        <v>39</v>
      </c>
      <c r="S58" s="24" t="s">
        <v>39</v>
      </c>
      <c r="T58" s="24" t="s">
        <v>39</v>
      </c>
      <c r="U58" s="24" t="s">
        <v>39</v>
      </c>
      <c r="V58" s="24" t="s">
        <v>39</v>
      </c>
      <c r="W58" s="24" t="s">
        <v>39</v>
      </c>
      <c r="X58" s="24" t="s">
        <v>39</v>
      </c>
      <c r="Y58" s="24" t="s">
        <v>39</v>
      </c>
      <c r="Z58" s="24" t="s">
        <v>39</v>
      </c>
      <c r="AA58" s="24" t="s">
        <v>39</v>
      </c>
      <c r="AB58" s="24" t="s">
        <v>39</v>
      </c>
      <c r="AC58" s="24" t="s">
        <v>39</v>
      </c>
      <c r="AD58" s="24" t="s">
        <v>39</v>
      </c>
      <c r="AE58" s="24" t="s">
        <v>39</v>
      </c>
      <c r="AF58" s="24" t="s">
        <v>39</v>
      </c>
      <c r="AG58" s="24" t="s">
        <v>39</v>
      </c>
      <c r="AH58" s="24" t="s">
        <v>39</v>
      </c>
      <c r="AI58" s="24">
        <v>134</v>
      </c>
      <c r="AJ58" s="24">
        <v>185</v>
      </c>
      <c r="AK58" s="24">
        <v>161</v>
      </c>
      <c r="AL58" s="24">
        <v>210</v>
      </c>
      <c r="AM58" s="24">
        <v>186</v>
      </c>
      <c r="AN58" s="24">
        <v>154</v>
      </c>
      <c r="AO58" s="24">
        <v>186</v>
      </c>
      <c r="AP58" s="24">
        <v>169</v>
      </c>
      <c r="AQ58" s="24">
        <v>180</v>
      </c>
      <c r="AR58" s="24">
        <v>154</v>
      </c>
      <c r="AS58" s="24">
        <v>184</v>
      </c>
      <c r="AT58" s="24">
        <v>171</v>
      </c>
      <c r="AU58" s="24">
        <v>204</v>
      </c>
      <c r="AV58" s="24">
        <v>163</v>
      </c>
      <c r="AW58" s="24">
        <v>163</v>
      </c>
      <c r="AX58" s="18">
        <v>185</v>
      </c>
      <c r="AY58" s="18">
        <v>194</v>
      </c>
      <c r="AZ58" s="18">
        <v>208</v>
      </c>
      <c r="BA58" s="18">
        <v>164</v>
      </c>
      <c r="BB58" s="18">
        <v>155</v>
      </c>
    </row>
    <row r="59" spans="1:54" x14ac:dyDescent="0.15">
      <c r="A59" s="34" t="s">
        <v>72</v>
      </c>
      <c r="B59" s="41" t="s">
        <v>39</v>
      </c>
      <c r="C59" s="24" t="s">
        <v>39</v>
      </c>
      <c r="D59" s="24" t="s">
        <v>39</v>
      </c>
      <c r="E59" s="24" t="s">
        <v>39</v>
      </c>
      <c r="F59" s="24" t="s">
        <v>39</v>
      </c>
      <c r="G59" s="24" t="s">
        <v>39</v>
      </c>
      <c r="H59" s="24" t="s">
        <v>39</v>
      </c>
      <c r="I59" s="24" t="s">
        <v>39</v>
      </c>
      <c r="J59" s="24" t="s">
        <v>39</v>
      </c>
      <c r="K59" s="24" t="s">
        <v>39</v>
      </c>
      <c r="L59" s="24" t="s">
        <v>39</v>
      </c>
      <c r="M59" s="24" t="s">
        <v>39</v>
      </c>
      <c r="N59" s="24" t="s">
        <v>39</v>
      </c>
      <c r="O59" s="24" t="s">
        <v>39</v>
      </c>
      <c r="P59" s="24" t="s">
        <v>39</v>
      </c>
      <c r="Q59" s="24" t="s">
        <v>39</v>
      </c>
      <c r="R59" s="24" t="s">
        <v>39</v>
      </c>
      <c r="S59" s="24" t="s">
        <v>39</v>
      </c>
      <c r="T59" s="24" t="s">
        <v>39</v>
      </c>
      <c r="U59" s="24" t="s">
        <v>39</v>
      </c>
      <c r="V59" s="24" t="s">
        <v>39</v>
      </c>
      <c r="W59" s="24" t="s">
        <v>39</v>
      </c>
      <c r="X59" s="24">
        <v>151</v>
      </c>
      <c r="Y59" s="24">
        <v>143</v>
      </c>
      <c r="Z59" s="24">
        <v>193</v>
      </c>
      <c r="AA59" s="24">
        <v>180</v>
      </c>
      <c r="AB59" s="24">
        <v>197</v>
      </c>
      <c r="AC59" s="24">
        <v>225</v>
      </c>
      <c r="AD59" s="24">
        <v>219</v>
      </c>
      <c r="AE59" s="24">
        <v>106</v>
      </c>
      <c r="AF59" s="24">
        <v>164</v>
      </c>
      <c r="AG59" s="24">
        <v>175</v>
      </c>
      <c r="AH59" s="24">
        <v>227</v>
      </c>
      <c r="AI59" s="24">
        <v>166</v>
      </c>
      <c r="AJ59" s="24">
        <v>174</v>
      </c>
      <c r="AK59" s="24">
        <v>135</v>
      </c>
      <c r="AL59" s="24">
        <v>147</v>
      </c>
      <c r="AM59" s="24">
        <v>121</v>
      </c>
      <c r="AN59" s="24">
        <v>161</v>
      </c>
      <c r="AO59" s="24">
        <v>152</v>
      </c>
      <c r="AP59" s="24">
        <v>144</v>
      </c>
      <c r="AQ59" s="24">
        <v>97</v>
      </c>
      <c r="AR59" s="24">
        <v>138</v>
      </c>
      <c r="AS59" s="24">
        <v>121</v>
      </c>
      <c r="AT59" s="24">
        <v>141</v>
      </c>
      <c r="AU59" s="24">
        <v>129</v>
      </c>
      <c r="AV59" s="24">
        <v>122</v>
      </c>
      <c r="AW59" s="24">
        <v>106</v>
      </c>
      <c r="AX59" s="18">
        <v>151</v>
      </c>
      <c r="AY59" s="18">
        <v>156</v>
      </c>
      <c r="AZ59" s="18">
        <v>146</v>
      </c>
      <c r="BA59" s="18">
        <v>114</v>
      </c>
      <c r="BB59" s="18">
        <v>140</v>
      </c>
    </row>
    <row r="60" spans="1:54" x14ac:dyDescent="0.15">
      <c r="A60" s="34" t="s">
        <v>73</v>
      </c>
      <c r="B60" s="41">
        <v>3169</v>
      </c>
      <c r="C60" s="24">
        <v>3162</v>
      </c>
      <c r="D60" s="24">
        <v>2769</v>
      </c>
      <c r="E60" s="24">
        <v>2719</v>
      </c>
      <c r="F60" s="24">
        <v>2438</v>
      </c>
      <c r="G60" s="24">
        <v>2347</v>
      </c>
      <c r="H60" s="24">
        <v>2339</v>
      </c>
      <c r="I60" s="24">
        <v>2356</v>
      </c>
      <c r="J60" s="24">
        <v>2176</v>
      </c>
      <c r="K60" s="24">
        <v>2268</v>
      </c>
      <c r="L60" s="24">
        <v>2255</v>
      </c>
      <c r="M60" s="24">
        <v>2159</v>
      </c>
      <c r="N60" s="24">
        <v>2333</v>
      </c>
      <c r="O60" s="24">
        <v>2302</v>
      </c>
      <c r="P60" s="24">
        <v>2280</v>
      </c>
      <c r="Q60" s="24">
        <v>2186</v>
      </c>
      <c r="R60" s="24">
        <v>2150</v>
      </c>
      <c r="S60" s="24">
        <v>2040</v>
      </c>
      <c r="T60" s="24">
        <v>1951</v>
      </c>
      <c r="U60" s="24">
        <v>1816</v>
      </c>
      <c r="V60" s="24">
        <v>1913</v>
      </c>
      <c r="W60" s="24">
        <v>1765</v>
      </c>
      <c r="X60" s="24">
        <v>1743</v>
      </c>
      <c r="Y60" s="24">
        <v>1618</v>
      </c>
      <c r="Z60" s="24">
        <v>1538</v>
      </c>
      <c r="AA60" s="24">
        <v>1611</v>
      </c>
      <c r="AB60" s="24">
        <v>1664</v>
      </c>
      <c r="AC60" s="24">
        <v>1728</v>
      </c>
      <c r="AD60" s="24">
        <v>1687</v>
      </c>
      <c r="AE60" s="24">
        <v>1739</v>
      </c>
      <c r="AF60" s="24">
        <v>1813</v>
      </c>
      <c r="AG60" s="24">
        <v>1811</v>
      </c>
      <c r="AH60" s="24">
        <v>1910</v>
      </c>
      <c r="AI60" s="24">
        <v>1765</v>
      </c>
      <c r="AJ60" s="24">
        <v>1718</v>
      </c>
      <c r="AK60" s="24">
        <v>1800</v>
      </c>
      <c r="AL60" s="24">
        <v>1874</v>
      </c>
      <c r="AM60" s="24">
        <v>1873</v>
      </c>
      <c r="AN60" s="24">
        <v>1946</v>
      </c>
      <c r="AO60" s="24">
        <v>1845</v>
      </c>
      <c r="AP60" s="24">
        <v>1800</v>
      </c>
      <c r="AQ60" s="24">
        <v>1673</v>
      </c>
      <c r="AR60" s="24">
        <v>1798</v>
      </c>
      <c r="AS60" s="24">
        <v>1858</v>
      </c>
      <c r="AT60" s="24">
        <v>2024</v>
      </c>
      <c r="AU60" s="24">
        <v>2095</v>
      </c>
      <c r="AV60" s="24">
        <v>1980</v>
      </c>
      <c r="AW60" s="24">
        <v>2074</v>
      </c>
      <c r="AX60" s="18">
        <v>2146</v>
      </c>
      <c r="AY60" s="18">
        <v>2198</v>
      </c>
      <c r="AZ60" s="18">
        <v>2033</v>
      </c>
      <c r="BA60" s="18">
        <v>2058</v>
      </c>
      <c r="BB60" s="18">
        <v>2116</v>
      </c>
    </row>
    <row r="61" spans="1:54" x14ac:dyDescent="0.15">
      <c r="A61" s="34" t="s">
        <v>74</v>
      </c>
      <c r="B61" s="41">
        <v>922</v>
      </c>
      <c r="C61" s="24">
        <v>913</v>
      </c>
      <c r="D61" s="24">
        <v>868</v>
      </c>
      <c r="E61" s="24">
        <v>899</v>
      </c>
      <c r="F61" s="24">
        <v>794</v>
      </c>
      <c r="G61" s="24">
        <v>945</v>
      </c>
      <c r="H61" s="24">
        <v>849</v>
      </c>
      <c r="I61" s="24">
        <v>941</v>
      </c>
      <c r="J61" s="24">
        <v>925</v>
      </c>
      <c r="K61" s="24">
        <v>1322</v>
      </c>
      <c r="L61" s="24">
        <v>875</v>
      </c>
      <c r="M61" s="24">
        <v>819</v>
      </c>
      <c r="N61" s="24">
        <v>903</v>
      </c>
      <c r="O61" s="24">
        <v>886</v>
      </c>
      <c r="P61" s="24">
        <v>941</v>
      </c>
      <c r="Q61" s="24">
        <v>833</v>
      </c>
      <c r="R61" s="24">
        <v>1019</v>
      </c>
      <c r="S61" s="24">
        <v>995</v>
      </c>
      <c r="T61" s="24">
        <v>920</v>
      </c>
      <c r="U61" s="24">
        <v>845</v>
      </c>
      <c r="V61" s="24">
        <v>844</v>
      </c>
      <c r="W61" s="24">
        <v>841</v>
      </c>
      <c r="X61" s="24">
        <v>801</v>
      </c>
      <c r="Y61" s="24">
        <v>821</v>
      </c>
      <c r="Z61" s="24">
        <v>774</v>
      </c>
      <c r="AA61" s="24">
        <v>790</v>
      </c>
      <c r="AB61" s="24">
        <v>757</v>
      </c>
      <c r="AC61" s="24">
        <v>784</v>
      </c>
      <c r="AD61" s="24">
        <v>705</v>
      </c>
      <c r="AE61" s="24">
        <v>790</v>
      </c>
      <c r="AF61" s="24">
        <v>750</v>
      </c>
      <c r="AG61" s="24">
        <v>735</v>
      </c>
      <c r="AH61" s="24">
        <v>889</v>
      </c>
      <c r="AI61" s="24">
        <v>766</v>
      </c>
      <c r="AJ61" s="24">
        <v>688</v>
      </c>
      <c r="AK61" s="24">
        <v>702</v>
      </c>
      <c r="AL61" s="24">
        <v>770</v>
      </c>
      <c r="AM61" s="24">
        <v>754</v>
      </c>
      <c r="AN61" s="24">
        <v>725</v>
      </c>
      <c r="AO61" s="24">
        <v>699</v>
      </c>
      <c r="AP61" s="24">
        <v>720</v>
      </c>
      <c r="AQ61" s="24">
        <v>646</v>
      </c>
      <c r="AR61" s="24">
        <v>665</v>
      </c>
      <c r="AS61" s="24">
        <v>632</v>
      </c>
      <c r="AT61" s="24">
        <v>661</v>
      </c>
      <c r="AU61" s="24">
        <v>671</v>
      </c>
      <c r="AV61" s="24">
        <v>642</v>
      </c>
      <c r="AW61" s="24">
        <v>652</v>
      </c>
      <c r="AX61" s="18">
        <v>650</v>
      </c>
      <c r="AY61" s="18">
        <v>727</v>
      </c>
      <c r="AZ61" s="18">
        <v>627</v>
      </c>
      <c r="BA61" s="18">
        <v>654</v>
      </c>
      <c r="BB61" s="18">
        <v>614</v>
      </c>
    </row>
    <row r="62" spans="1:54" x14ac:dyDescent="0.15">
      <c r="A62" s="34" t="s">
        <v>75</v>
      </c>
      <c r="B62" s="41" t="s">
        <v>39</v>
      </c>
      <c r="C62" s="24" t="s">
        <v>39</v>
      </c>
      <c r="D62" s="24">
        <v>216</v>
      </c>
      <c r="E62" s="24">
        <v>331</v>
      </c>
      <c r="F62" s="24">
        <v>280</v>
      </c>
      <c r="G62" s="24">
        <v>298</v>
      </c>
      <c r="H62" s="24">
        <v>277</v>
      </c>
      <c r="I62" s="24">
        <v>296</v>
      </c>
      <c r="J62" s="24">
        <v>358</v>
      </c>
      <c r="K62" s="24">
        <v>378</v>
      </c>
      <c r="L62" s="24">
        <v>284</v>
      </c>
      <c r="M62" s="24">
        <v>284</v>
      </c>
      <c r="N62" s="24">
        <v>354</v>
      </c>
      <c r="O62" s="24">
        <v>400</v>
      </c>
      <c r="P62" s="24">
        <v>409</v>
      </c>
      <c r="Q62" s="24">
        <v>334</v>
      </c>
      <c r="R62" s="24">
        <v>365</v>
      </c>
      <c r="S62" s="24">
        <v>369</v>
      </c>
      <c r="T62" s="24">
        <v>366</v>
      </c>
      <c r="U62" s="24">
        <v>319</v>
      </c>
      <c r="V62" s="24">
        <v>382</v>
      </c>
      <c r="W62" s="24">
        <v>387</v>
      </c>
      <c r="X62" s="24">
        <v>358</v>
      </c>
      <c r="Y62" s="24">
        <v>342</v>
      </c>
      <c r="Z62" s="24">
        <v>371</v>
      </c>
      <c r="AA62" s="24">
        <v>374</v>
      </c>
      <c r="AB62" s="24">
        <v>339</v>
      </c>
      <c r="AC62" s="24">
        <v>377</v>
      </c>
      <c r="AD62" s="24">
        <v>413</v>
      </c>
      <c r="AE62" s="24">
        <v>385</v>
      </c>
      <c r="AF62" s="24">
        <v>347</v>
      </c>
      <c r="AG62" s="24">
        <v>382</v>
      </c>
      <c r="AH62" s="24">
        <v>414</v>
      </c>
      <c r="AI62" s="24">
        <v>436</v>
      </c>
      <c r="AJ62" s="24">
        <v>356</v>
      </c>
      <c r="AK62" s="24">
        <v>332</v>
      </c>
      <c r="AL62" s="24">
        <v>344</v>
      </c>
      <c r="AM62" s="24">
        <v>392</v>
      </c>
      <c r="AN62" s="24">
        <v>300</v>
      </c>
      <c r="AO62" s="24">
        <v>282</v>
      </c>
      <c r="AP62" s="24">
        <v>313</v>
      </c>
      <c r="AQ62" s="24">
        <v>300</v>
      </c>
      <c r="AR62" s="24">
        <v>294</v>
      </c>
      <c r="AS62" s="24">
        <v>335</v>
      </c>
      <c r="AT62" s="24">
        <v>356</v>
      </c>
      <c r="AU62" s="24">
        <v>331</v>
      </c>
      <c r="AV62" s="24">
        <v>341</v>
      </c>
      <c r="AW62" s="24">
        <v>354</v>
      </c>
      <c r="AX62" s="18">
        <v>360</v>
      </c>
      <c r="AY62" s="18">
        <v>317</v>
      </c>
      <c r="AZ62" s="18">
        <v>301</v>
      </c>
      <c r="BA62" s="18">
        <v>321</v>
      </c>
      <c r="BB62" s="18">
        <v>350</v>
      </c>
    </row>
    <row r="63" spans="1:54" x14ac:dyDescent="0.15">
      <c r="A63" s="34" t="s">
        <v>76</v>
      </c>
      <c r="B63" s="41" t="s">
        <v>39</v>
      </c>
      <c r="C63" s="24" t="s">
        <v>39</v>
      </c>
      <c r="D63" s="24" t="s">
        <v>39</v>
      </c>
      <c r="E63" s="24" t="s">
        <v>39</v>
      </c>
      <c r="F63" s="24" t="s">
        <v>39</v>
      </c>
      <c r="G63" s="24" t="s">
        <v>39</v>
      </c>
      <c r="H63" s="24" t="s">
        <v>39</v>
      </c>
      <c r="I63" s="24" t="s">
        <v>39</v>
      </c>
      <c r="J63" s="24" t="s">
        <v>39</v>
      </c>
      <c r="K63" s="24" t="s">
        <v>39</v>
      </c>
      <c r="L63" s="24" t="s">
        <v>39</v>
      </c>
      <c r="M63" s="24" t="s">
        <v>39</v>
      </c>
      <c r="N63" s="24" t="s">
        <v>39</v>
      </c>
      <c r="O63" s="24" t="s">
        <v>39</v>
      </c>
      <c r="P63" s="24" t="s">
        <v>39</v>
      </c>
      <c r="Q63" s="24" t="s">
        <v>39</v>
      </c>
      <c r="R63" s="24" t="s">
        <v>39</v>
      </c>
      <c r="S63" s="24" t="s">
        <v>39</v>
      </c>
      <c r="T63" s="24" t="s">
        <v>39</v>
      </c>
      <c r="U63" s="24" t="s">
        <v>39</v>
      </c>
      <c r="V63" s="24" t="s">
        <v>39</v>
      </c>
      <c r="W63" s="24" t="s">
        <v>39</v>
      </c>
      <c r="X63" s="24" t="s">
        <v>39</v>
      </c>
      <c r="Y63" s="24" t="s">
        <v>39</v>
      </c>
      <c r="Z63" s="24" t="s">
        <v>39</v>
      </c>
      <c r="AA63" s="24" t="s">
        <v>39</v>
      </c>
      <c r="AB63" s="24" t="s">
        <v>39</v>
      </c>
      <c r="AC63" s="24" t="s">
        <v>39</v>
      </c>
      <c r="AD63" s="24" t="s">
        <v>39</v>
      </c>
      <c r="AE63" s="24" t="s">
        <v>39</v>
      </c>
      <c r="AF63" s="24" t="s">
        <v>39</v>
      </c>
      <c r="AG63" s="24" t="s">
        <v>39</v>
      </c>
      <c r="AH63" s="24" t="s">
        <v>39</v>
      </c>
      <c r="AI63" s="24" t="s">
        <v>39</v>
      </c>
      <c r="AJ63" s="24" t="s">
        <v>39</v>
      </c>
      <c r="AK63" s="24" t="s">
        <v>39</v>
      </c>
      <c r="AL63" s="24" t="s">
        <v>39</v>
      </c>
      <c r="AM63" s="24" t="s">
        <v>39</v>
      </c>
      <c r="AN63" s="24" t="s">
        <v>108</v>
      </c>
      <c r="AO63" s="24" t="s">
        <v>39</v>
      </c>
      <c r="AP63" s="24">
        <v>51</v>
      </c>
      <c r="AQ63" s="24">
        <v>109</v>
      </c>
      <c r="AR63" s="24">
        <v>92</v>
      </c>
      <c r="AS63" s="24">
        <v>81</v>
      </c>
      <c r="AT63" s="24">
        <v>76</v>
      </c>
      <c r="AU63" s="24">
        <v>96</v>
      </c>
      <c r="AV63" s="24">
        <v>67</v>
      </c>
      <c r="AW63" s="24">
        <v>98</v>
      </c>
      <c r="AX63" s="18">
        <v>109</v>
      </c>
      <c r="AY63" s="18">
        <v>93</v>
      </c>
      <c r="AZ63" s="18">
        <v>84</v>
      </c>
      <c r="BA63" s="18">
        <v>74</v>
      </c>
      <c r="BB63" s="18">
        <v>100</v>
      </c>
    </row>
    <row r="64" spans="1:54" x14ac:dyDescent="0.15">
      <c r="A64" s="34" t="s">
        <v>77</v>
      </c>
      <c r="B64" s="41" t="s">
        <v>39</v>
      </c>
      <c r="C64" s="24" t="s">
        <v>39</v>
      </c>
      <c r="D64" s="24" t="s">
        <v>39</v>
      </c>
      <c r="E64" s="24" t="s">
        <v>39</v>
      </c>
      <c r="F64" s="24" t="s">
        <v>39</v>
      </c>
      <c r="G64" s="24" t="s">
        <v>39</v>
      </c>
      <c r="H64" s="24" t="s">
        <v>39</v>
      </c>
      <c r="I64" s="24" t="s">
        <v>39</v>
      </c>
      <c r="J64" s="24" t="s">
        <v>39</v>
      </c>
      <c r="K64" s="24" t="s">
        <v>39</v>
      </c>
      <c r="L64" s="24" t="s">
        <v>39</v>
      </c>
      <c r="M64" s="24" t="s">
        <v>39</v>
      </c>
      <c r="N64" s="24" t="s">
        <v>39</v>
      </c>
      <c r="O64" s="24" t="s">
        <v>39</v>
      </c>
      <c r="P64" s="24" t="s">
        <v>39</v>
      </c>
      <c r="Q64" s="24" t="s">
        <v>39</v>
      </c>
      <c r="R64" s="24" t="s">
        <v>39</v>
      </c>
      <c r="S64" s="24" t="s">
        <v>39</v>
      </c>
      <c r="T64" s="24" t="s">
        <v>39</v>
      </c>
      <c r="U64" s="24" t="s">
        <v>39</v>
      </c>
      <c r="V64" s="24" t="s">
        <v>39</v>
      </c>
      <c r="W64" s="24" t="s">
        <v>39</v>
      </c>
      <c r="X64" s="24" t="s">
        <v>39</v>
      </c>
      <c r="Y64" s="24" t="s">
        <v>39</v>
      </c>
      <c r="Z64" s="24" t="s">
        <v>39</v>
      </c>
      <c r="AA64" s="24" t="s">
        <v>39</v>
      </c>
      <c r="AB64" s="24" t="s">
        <v>39</v>
      </c>
      <c r="AC64" s="24" t="s">
        <v>39</v>
      </c>
      <c r="AD64" s="24" t="s">
        <v>39</v>
      </c>
      <c r="AE64" s="24" t="s">
        <v>39</v>
      </c>
      <c r="AF64" s="24" t="s">
        <v>39</v>
      </c>
      <c r="AG64" s="24" t="s">
        <v>39</v>
      </c>
      <c r="AH64" s="24" t="s">
        <v>39</v>
      </c>
      <c r="AI64" s="24" t="s">
        <v>39</v>
      </c>
      <c r="AJ64" s="24" t="s">
        <v>39</v>
      </c>
      <c r="AK64" s="24" t="s">
        <v>39</v>
      </c>
      <c r="AL64" s="24" t="s">
        <v>39</v>
      </c>
      <c r="AM64" s="24">
        <v>49</v>
      </c>
      <c r="AN64" s="24">
        <v>55</v>
      </c>
      <c r="AO64" s="24">
        <v>55</v>
      </c>
      <c r="AP64" s="24">
        <v>33</v>
      </c>
      <c r="AQ64" s="24">
        <v>69</v>
      </c>
      <c r="AR64" s="24">
        <v>49</v>
      </c>
      <c r="AS64" s="24">
        <v>50</v>
      </c>
      <c r="AT64" s="24">
        <v>59</v>
      </c>
      <c r="AU64" s="24">
        <v>36</v>
      </c>
      <c r="AV64" s="24">
        <v>51</v>
      </c>
      <c r="AW64" s="24">
        <v>49</v>
      </c>
      <c r="AX64" s="18">
        <v>55</v>
      </c>
      <c r="AY64" s="18">
        <v>36</v>
      </c>
      <c r="AZ64" s="18">
        <v>49</v>
      </c>
      <c r="BA64" s="18">
        <v>26</v>
      </c>
      <c r="BB64" s="18">
        <v>53</v>
      </c>
    </row>
    <row r="65" spans="1:54" x14ac:dyDescent="0.15">
      <c r="A65" s="34" t="s">
        <v>78</v>
      </c>
      <c r="B65" s="41" t="s">
        <v>39</v>
      </c>
      <c r="C65" s="24" t="s">
        <v>39</v>
      </c>
      <c r="D65" s="24" t="s">
        <v>39</v>
      </c>
      <c r="E65" s="24" t="s">
        <v>39</v>
      </c>
      <c r="F65" s="24" t="s">
        <v>39</v>
      </c>
      <c r="G65" s="24" t="s">
        <v>39</v>
      </c>
      <c r="H65" s="24" t="s">
        <v>39</v>
      </c>
      <c r="I65" s="24" t="s">
        <v>39</v>
      </c>
      <c r="J65" s="24" t="s">
        <v>39</v>
      </c>
      <c r="K65" s="24" t="s">
        <v>39</v>
      </c>
      <c r="L65" s="24" t="s">
        <v>39</v>
      </c>
      <c r="M65" s="24" t="s">
        <v>39</v>
      </c>
      <c r="N65" s="24" t="s">
        <v>39</v>
      </c>
      <c r="O65" s="24" t="s">
        <v>39</v>
      </c>
      <c r="P65" s="24" t="s">
        <v>39</v>
      </c>
      <c r="Q65" s="24" t="s">
        <v>39</v>
      </c>
      <c r="R65" s="24" t="s">
        <v>39</v>
      </c>
      <c r="S65" s="24" t="s">
        <v>39</v>
      </c>
      <c r="T65" s="24" t="s">
        <v>39</v>
      </c>
      <c r="U65" s="24" t="s">
        <v>39</v>
      </c>
      <c r="V65" s="24" t="s">
        <v>39</v>
      </c>
      <c r="W65" s="24" t="s">
        <v>39</v>
      </c>
      <c r="X65" s="24" t="s">
        <v>39</v>
      </c>
      <c r="Y65" s="24" t="s">
        <v>39</v>
      </c>
      <c r="Z65" s="24" t="s">
        <v>39</v>
      </c>
      <c r="AA65" s="24" t="s">
        <v>39</v>
      </c>
      <c r="AB65" s="24" t="s">
        <v>39</v>
      </c>
      <c r="AC65" s="24" t="s">
        <v>39</v>
      </c>
      <c r="AD65" s="24" t="s">
        <v>39</v>
      </c>
      <c r="AE65" s="24" t="s">
        <v>39</v>
      </c>
      <c r="AF65" s="24" t="s">
        <v>39</v>
      </c>
      <c r="AG65" s="24" t="s">
        <v>39</v>
      </c>
      <c r="AH65" s="24" t="s">
        <v>39</v>
      </c>
      <c r="AI65" s="24" t="s">
        <v>39</v>
      </c>
      <c r="AJ65" s="24" t="s">
        <v>39</v>
      </c>
      <c r="AK65" s="24">
        <v>158</v>
      </c>
      <c r="AL65" s="24">
        <v>228</v>
      </c>
      <c r="AM65" s="24">
        <v>234</v>
      </c>
      <c r="AN65" s="24">
        <v>193</v>
      </c>
      <c r="AO65" s="24">
        <v>225</v>
      </c>
      <c r="AP65" s="24">
        <v>197</v>
      </c>
      <c r="AQ65" s="24">
        <v>219</v>
      </c>
      <c r="AR65" s="24">
        <v>198</v>
      </c>
      <c r="AS65" s="24">
        <v>210</v>
      </c>
      <c r="AT65" s="24">
        <v>209</v>
      </c>
      <c r="AU65" s="24">
        <v>179</v>
      </c>
      <c r="AV65" s="24">
        <v>190</v>
      </c>
      <c r="AW65" s="24">
        <v>195</v>
      </c>
      <c r="AX65" s="18">
        <v>178</v>
      </c>
      <c r="AY65" s="18">
        <v>157</v>
      </c>
      <c r="AZ65" s="18">
        <v>184</v>
      </c>
      <c r="BA65" s="18">
        <v>178</v>
      </c>
      <c r="BB65" s="18">
        <v>208</v>
      </c>
    </row>
    <row r="66" spans="1:54" x14ac:dyDescent="0.15">
      <c r="A66" s="34" t="s">
        <v>79</v>
      </c>
      <c r="B66" s="41" t="s">
        <v>39</v>
      </c>
      <c r="C66" s="24" t="s">
        <v>39</v>
      </c>
      <c r="D66" s="24" t="s">
        <v>39</v>
      </c>
      <c r="E66" s="24" t="s">
        <v>39</v>
      </c>
      <c r="F66" s="24" t="s">
        <v>39</v>
      </c>
      <c r="G66" s="24" t="s">
        <v>39</v>
      </c>
      <c r="H66" s="24" t="s">
        <v>39</v>
      </c>
      <c r="I66" s="24" t="s">
        <v>39</v>
      </c>
      <c r="J66" s="24" t="s">
        <v>39</v>
      </c>
      <c r="K66" s="24" t="s">
        <v>39</v>
      </c>
      <c r="L66" s="24" t="s">
        <v>39</v>
      </c>
      <c r="M66" s="24" t="s">
        <v>39</v>
      </c>
      <c r="N66" s="24" t="s">
        <v>39</v>
      </c>
      <c r="O66" s="24" t="s">
        <v>39</v>
      </c>
      <c r="P66" s="24" t="s">
        <v>39</v>
      </c>
      <c r="Q66" s="24" t="s">
        <v>39</v>
      </c>
      <c r="R66" s="24" t="s">
        <v>39</v>
      </c>
      <c r="S66" s="24" t="s">
        <v>39</v>
      </c>
      <c r="T66" s="24" t="s">
        <v>39</v>
      </c>
      <c r="U66" s="24" t="s">
        <v>39</v>
      </c>
      <c r="V66" s="24" t="s">
        <v>39</v>
      </c>
      <c r="W66" s="24" t="s">
        <v>39</v>
      </c>
      <c r="X66" s="24" t="s">
        <v>39</v>
      </c>
      <c r="Y66" s="24" t="s">
        <v>39</v>
      </c>
      <c r="Z66" s="24" t="s">
        <v>39</v>
      </c>
      <c r="AA66" s="24" t="s">
        <v>39</v>
      </c>
      <c r="AB66" s="24" t="s">
        <v>39</v>
      </c>
      <c r="AC66" s="24" t="s">
        <v>39</v>
      </c>
      <c r="AD66" s="24" t="s">
        <v>39</v>
      </c>
      <c r="AE66" s="24" t="s">
        <v>39</v>
      </c>
      <c r="AF66" s="24" t="s">
        <v>39</v>
      </c>
      <c r="AG66" s="24" t="s">
        <v>39</v>
      </c>
      <c r="AH66" s="24" t="s">
        <v>39</v>
      </c>
      <c r="AI66" s="24" t="s">
        <v>39</v>
      </c>
      <c r="AJ66" s="24" t="s">
        <v>39</v>
      </c>
      <c r="AK66" s="24" t="s">
        <v>39</v>
      </c>
      <c r="AL66" s="24" t="s">
        <v>39</v>
      </c>
      <c r="AM66" s="24">
        <v>218</v>
      </c>
      <c r="AN66" s="24">
        <v>302</v>
      </c>
      <c r="AO66" s="24">
        <v>336</v>
      </c>
      <c r="AP66" s="24">
        <v>245</v>
      </c>
      <c r="AQ66" s="24">
        <v>279</v>
      </c>
      <c r="AR66" s="24">
        <v>258</v>
      </c>
      <c r="AS66" s="24">
        <v>301</v>
      </c>
      <c r="AT66" s="24">
        <v>278</v>
      </c>
      <c r="AU66" s="24">
        <v>313</v>
      </c>
      <c r="AV66" s="24">
        <v>261</v>
      </c>
      <c r="AW66" s="24">
        <v>295</v>
      </c>
      <c r="AX66" s="18">
        <v>286</v>
      </c>
      <c r="AY66" s="18">
        <v>285</v>
      </c>
      <c r="AZ66" s="18">
        <v>284</v>
      </c>
      <c r="BA66" s="18">
        <v>301</v>
      </c>
      <c r="BB66" s="18">
        <v>287</v>
      </c>
    </row>
    <row r="67" spans="1:54" x14ac:dyDescent="0.15">
      <c r="A67" s="34" t="s">
        <v>80</v>
      </c>
      <c r="B67" s="41">
        <v>8059</v>
      </c>
      <c r="C67" s="24">
        <v>7760</v>
      </c>
      <c r="D67" s="24">
        <v>7216</v>
      </c>
      <c r="E67" s="24">
        <v>7015</v>
      </c>
      <c r="F67" s="24">
        <v>6578</v>
      </c>
      <c r="G67" s="24">
        <v>6230</v>
      </c>
      <c r="H67" s="24">
        <v>5737</v>
      </c>
      <c r="I67" s="24">
        <v>5896</v>
      </c>
      <c r="J67" s="24">
        <v>5971</v>
      </c>
      <c r="K67" s="24">
        <v>6177</v>
      </c>
      <c r="L67" s="24">
        <v>5693</v>
      </c>
      <c r="M67" s="24">
        <v>5591</v>
      </c>
      <c r="N67" s="24">
        <v>5684</v>
      </c>
      <c r="O67" s="24">
        <v>5882</v>
      </c>
      <c r="P67" s="24">
        <v>5509</v>
      </c>
      <c r="Q67" s="24">
        <v>5175</v>
      </c>
      <c r="R67" s="24">
        <v>5295</v>
      </c>
      <c r="S67" s="24">
        <v>5145</v>
      </c>
      <c r="T67" s="24">
        <v>5176</v>
      </c>
      <c r="U67" s="24">
        <v>5128</v>
      </c>
      <c r="V67" s="24">
        <v>5016</v>
      </c>
      <c r="W67" s="24">
        <v>4835</v>
      </c>
      <c r="X67" s="24">
        <v>4593</v>
      </c>
      <c r="Y67" s="24">
        <v>4506</v>
      </c>
      <c r="Z67" s="24">
        <v>4369</v>
      </c>
      <c r="AA67" s="24">
        <v>4457</v>
      </c>
      <c r="AB67" s="24">
        <v>4367</v>
      </c>
      <c r="AC67" s="24">
        <v>4621</v>
      </c>
      <c r="AD67" s="24">
        <v>4523</v>
      </c>
      <c r="AE67" s="24">
        <v>4409</v>
      </c>
      <c r="AF67" s="24">
        <v>4469</v>
      </c>
      <c r="AG67" s="24">
        <v>4365</v>
      </c>
      <c r="AH67" s="24">
        <v>4215</v>
      </c>
      <c r="AI67" s="24">
        <v>4344</v>
      </c>
      <c r="AJ67" s="24">
        <v>3961</v>
      </c>
      <c r="AK67" s="24">
        <v>4181</v>
      </c>
      <c r="AL67" s="24">
        <v>4155</v>
      </c>
      <c r="AM67" s="24">
        <v>4194</v>
      </c>
      <c r="AN67" s="24">
        <v>4257</v>
      </c>
      <c r="AO67" s="24">
        <v>4356</v>
      </c>
      <c r="AP67" s="24">
        <v>3670</v>
      </c>
      <c r="AQ67" s="24">
        <v>3774</v>
      </c>
      <c r="AR67" s="24">
        <v>3788</v>
      </c>
      <c r="AS67" s="24">
        <v>4172</v>
      </c>
      <c r="AT67" s="24">
        <v>4033</v>
      </c>
      <c r="AU67" s="24">
        <v>4283</v>
      </c>
      <c r="AV67" s="24">
        <v>3967</v>
      </c>
      <c r="AW67" s="24">
        <v>4154</v>
      </c>
      <c r="AX67" s="18">
        <v>4362</v>
      </c>
      <c r="AY67" s="18">
        <v>4405</v>
      </c>
      <c r="AZ67" s="18">
        <v>4364</v>
      </c>
      <c r="BA67" s="18">
        <v>4169</v>
      </c>
      <c r="BB67" s="18">
        <v>4181</v>
      </c>
    </row>
    <row r="68" spans="1:54" x14ac:dyDescent="0.15">
      <c r="A68" s="34" t="s">
        <v>81</v>
      </c>
      <c r="B68" s="41">
        <v>989</v>
      </c>
      <c r="C68" s="24">
        <v>919</v>
      </c>
      <c r="D68" s="24">
        <v>947</v>
      </c>
      <c r="E68" s="24">
        <v>967</v>
      </c>
      <c r="F68" s="24">
        <v>843</v>
      </c>
      <c r="G68" s="24">
        <v>853</v>
      </c>
      <c r="H68" s="24">
        <v>840</v>
      </c>
      <c r="I68" s="24">
        <v>897</v>
      </c>
      <c r="J68" s="24">
        <v>890</v>
      </c>
      <c r="K68" s="24">
        <v>840</v>
      </c>
      <c r="L68" s="24">
        <v>898</v>
      </c>
      <c r="M68" s="24">
        <v>900</v>
      </c>
      <c r="N68" s="24">
        <v>934</v>
      </c>
      <c r="O68" s="24">
        <v>946</v>
      </c>
      <c r="P68" s="24">
        <v>893</v>
      </c>
      <c r="Q68" s="24">
        <v>861</v>
      </c>
      <c r="R68" s="24">
        <v>876</v>
      </c>
      <c r="S68" s="24">
        <v>908</v>
      </c>
      <c r="T68" s="24">
        <v>881</v>
      </c>
      <c r="U68" s="24">
        <v>790</v>
      </c>
      <c r="V68" s="24">
        <v>747</v>
      </c>
      <c r="W68" s="24">
        <v>727</v>
      </c>
      <c r="X68" s="24">
        <v>736</v>
      </c>
      <c r="Y68" s="24">
        <v>712</v>
      </c>
      <c r="Z68" s="24">
        <v>735</v>
      </c>
      <c r="AA68" s="24">
        <v>815</v>
      </c>
      <c r="AB68" s="24">
        <v>829</v>
      </c>
      <c r="AC68" s="24">
        <v>785</v>
      </c>
      <c r="AD68" s="24">
        <v>804</v>
      </c>
      <c r="AE68" s="24">
        <v>672</v>
      </c>
      <c r="AF68" s="24">
        <v>682</v>
      </c>
      <c r="AG68" s="24">
        <v>769</v>
      </c>
      <c r="AH68" s="24">
        <v>739</v>
      </c>
      <c r="AI68" s="24">
        <v>669</v>
      </c>
      <c r="AJ68" s="24">
        <v>670</v>
      </c>
      <c r="AK68" s="24">
        <v>598</v>
      </c>
      <c r="AL68" s="24">
        <v>652</v>
      </c>
      <c r="AM68" s="24">
        <v>643</v>
      </c>
      <c r="AN68" s="24">
        <v>622</v>
      </c>
      <c r="AO68" s="24">
        <v>621</v>
      </c>
      <c r="AP68" s="24">
        <v>544</v>
      </c>
      <c r="AQ68" s="24">
        <v>543</v>
      </c>
      <c r="AR68" s="24">
        <v>597</v>
      </c>
      <c r="AS68" s="24">
        <v>597</v>
      </c>
      <c r="AT68" s="24">
        <v>576</v>
      </c>
      <c r="AU68" s="24">
        <v>615</v>
      </c>
      <c r="AV68" s="24">
        <v>629</v>
      </c>
      <c r="AW68" s="24">
        <v>586</v>
      </c>
      <c r="AX68" s="18">
        <v>531</v>
      </c>
      <c r="AY68" s="18">
        <v>602</v>
      </c>
      <c r="AZ68" s="18">
        <v>548</v>
      </c>
      <c r="BA68" s="18">
        <v>537</v>
      </c>
      <c r="BB68" s="18">
        <v>553</v>
      </c>
    </row>
    <row r="69" spans="1:54" x14ac:dyDescent="0.15">
      <c r="A69" s="34" t="s">
        <v>82</v>
      </c>
      <c r="B69" s="41">
        <v>2409</v>
      </c>
      <c r="C69" s="24">
        <v>2265</v>
      </c>
      <c r="D69" s="24">
        <v>2092</v>
      </c>
      <c r="E69" s="24">
        <v>1952</v>
      </c>
      <c r="F69" s="24">
        <v>1641</v>
      </c>
      <c r="G69" s="24">
        <v>1556</v>
      </c>
      <c r="H69" s="24">
        <v>1511</v>
      </c>
      <c r="I69" s="24">
        <v>1397</v>
      </c>
      <c r="J69" s="24">
        <v>1407</v>
      </c>
      <c r="K69" s="24">
        <v>1412</v>
      </c>
      <c r="L69" s="24">
        <v>1459</v>
      </c>
      <c r="M69" s="24">
        <v>1329</v>
      </c>
      <c r="N69" s="24">
        <v>1417</v>
      </c>
      <c r="O69" s="24">
        <v>1522</v>
      </c>
      <c r="P69" s="24">
        <v>1514</v>
      </c>
      <c r="Q69" s="24">
        <v>1481</v>
      </c>
      <c r="R69" s="24">
        <v>1460</v>
      </c>
      <c r="S69" s="24">
        <v>1374</v>
      </c>
      <c r="T69" s="24">
        <v>1462</v>
      </c>
      <c r="U69" s="24">
        <v>1416</v>
      </c>
      <c r="V69" s="24">
        <v>1536</v>
      </c>
      <c r="W69" s="24">
        <v>1527</v>
      </c>
      <c r="X69" s="24">
        <v>1418</v>
      </c>
      <c r="Y69" s="24">
        <v>1431</v>
      </c>
      <c r="Z69" s="24">
        <v>1531</v>
      </c>
      <c r="AA69" s="24">
        <v>1468</v>
      </c>
      <c r="AB69" s="24">
        <v>1655</v>
      </c>
      <c r="AC69" s="24">
        <v>1645</v>
      </c>
      <c r="AD69" s="24">
        <v>1587</v>
      </c>
      <c r="AE69" s="24">
        <v>1530</v>
      </c>
      <c r="AF69" s="24">
        <v>1491</v>
      </c>
      <c r="AG69" s="24">
        <v>1577</v>
      </c>
      <c r="AH69" s="24">
        <v>1521</v>
      </c>
      <c r="AI69" s="24">
        <v>1419</v>
      </c>
      <c r="AJ69" s="24">
        <v>1452</v>
      </c>
      <c r="AK69" s="24">
        <v>1465</v>
      </c>
      <c r="AL69" s="24">
        <v>1432</v>
      </c>
      <c r="AM69" s="24">
        <v>1401</v>
      </c>
      <c r="AN69" s="24">
        <v>1503</v>
      </c>
      <c r="AO69" s="24">
        <v>1478</v>
      </c>
      <c r="AP69" s="24">
        <v>1251</v>
      </c>
      <c r="AQ69" s="24">
        <v>1316</v>
      </c>
      <c r="AR69" s="24">
        <v>1271</v>
      </c>
      <c r="AS69" s="24">
        <v>1354</v>
      </c>
      <c r="AT69" s="24">
        <v>1290</v>
      </c>
      <c r="AU69" s="24">
        <v>1376</v>
      </c>
      <c r="AV69" s="24">
        <v>1278</v>
      </c>
      <c r="AW69" s="24">
        <v>1283</v>
      </c>
      <c r="AX69" s="18">
        <v>1324</v>
      </c>
      <c r="AY69" s="18">
        <v>1340</v>
      </c>
      <c r="AZ69" s="18">
        <v>1297</v>
      </c>
      <c r="BA69" s="18">
        <v>1193</v>
      </c>
      <c r="BB69" s="18">
        <v>1319</v>
      </c>
    </row>
    <row r="70" spans="1:54" x14ac:dyDescent="0.15">
      <c r="A70" s="34" t="s">
        <v>83</v>
      </c>
      <c r="B70" s="41" t="s">
        <v>39</v>
      </c>
      <c r="C70" s="24" t="s">
        <v>39</v>
      </c>
      <c r="D70" s="24" t="s">
        <v>39</v>
      </c>
      <c r="E70" s="24" t="s">
        <v>39</v>
      </c>
      <c r="F70" s="24" t="s">
        <v>39</v>
      </c>
      <c r="G70" s="24" t="s">
        <v>39</v>
      </c>
      <c r="H70" s="24" t="s">
        <v>39</v>
      </c>
      <c r="I70" s="24" t="s">
        <v>39</v>
      </c>
      <c r="J70" s="24" t="s">
        <v>39</v>
      </c>
      <c r="K70" s="24" t="s">
        <v>39</v>
      </c>
      <c r="L70" s="24" t="s">
        <v>39</v>
      </c>
      <c r="M70" s="24" t="s">
        <v>39</v>
      </c>
      <c r="N70" s="24" t="s">
        <v>39</v>
      </c>
      <c r="O70" s="24" t="s">
        <v>39</v>
      </c>
      <c r="P70" s="24" t="s">
        <v>39</v>
      </c>
      <c r="Q70" s="24" t="s">
        <v>39</v>
      </c>
      <c r="R70" s="24" t="s">
        <v>39</v>
      </c>
      <c r="S70" s="24" t="s">
        <v>39</v>
      </c>
      <c r="T70" s="24" t="s">
        <v>39</v>
      </c>
      <c r="U70" s="24" t="s">
        <v>39</v>
      </c>
      <c r="V70" s="24" t="s">
        <v>39</v>
      </c>
      <c r="W70" s="24" t="s">
        <v>39</v>
      </c>
      <c r="X70" s="24" t="s">
        <v>39</v>
      </c>
      <c r="Y70" s="24" t="s">
        <v>39</v>
      </c>
      <c r="Z70" s="24" t="s">
        <v>39</v>
      </c>
      <c r="AA70" s="24" t="s">
        <v>39</v>
      </c>
      <c r="AB70" s="24" t="s">
        <v>39</v>
      </c>
      <c r="AC70" s="24" t="s">
        <v>39</v>
      </c>
      <c r="AD70" s="24" t="s">
        <v>39</v>
      </c>
      <c r="AE70" s="24" t="s">
        <v>39</v>
      </c>
      <c r="AF70" s="24" t="s">
        <v>39</v>
      </c>
      <c r="AG70" s="24" t="s">
        <v>39</v>
      </c>
      <c r="AH70" s="24" t="s">
        <v>39</v>
      </c>
      <c r="AI70" s="24" t="s">
        <v>39</v>
      </c>
      <c r="AJ70" s="24" t="s">
        <v>39</v>
      </c>
      <c r="AK70" s="24" t="s">
        <v>39</v>
      </c>
      <c r="AL70" s="24">
        <v>215</v>
      </c>
      <c r="AM70" s="24">
        <v>316</v>
      </c>
      <c r="AN70" s="24">
        <v>558</v>
      </c>
      <c r="AO70" s="24">
        <v>574</v>
      </c>
      <c r="AP70" s="24">
        <v>390</v>
      </c>
      <c r="AQ70" s="24">
        <v>450</v>
      </c>
      <c r="AR70" s="24">
        <v>453</v>
      </c>
      <c r="AS70" s="24">
        <v>256</v>
      </c>
      <c r="AT70" s="24">
        <v>230</v>
      </c>
      <c r="AU70" s="24">
        <v>255</v>
      </c>
      <c r="AV70" s="24">
        <v>254</v>
      </c>
      <c r="AW70" s="24">
        <v>292</v>
      </c>
      <c r="AX70" s="18">
        <v>240</v>
      </c>
      <c r="AY70" s="18">
        <v>197</v>
      </c>
      <c r="AZ70" s="18">
        <v>217</v>
      </c>
      <c r="BA70" s="18">
        <v>211</v>
      </c>
      <c r="BB70" s="18">
        <v>176</v>
      </c>
    </row>
    <row r="71" spans="1:54" x14ac:dyDescent="0.15">
      <c r="A71" s="34" t="s">
        <v>84</v>
      </c>
      <c r="B71" s="41">
        <v>553</v>
      </c>
      <c r="C71" s="24">
        <v>576</v>
      </c>
      <c r="D71" s="24">
        <v>465</v>
      </c>
      <c r="E71" s="24">
        <v>428</v>
      </c>
      <c r="F71" s="24">
        <v>459</v>
      </c>
      <c r="G71" s="24">
        <v>438</v>
      </c>
      <c r="H71" s="24">
        <v>392</v>
      </c>
      <c r="I71" s="24">
        <v>446</v>
      </c>
      <c r="J71" s="24">
        <v>395</v>
      </c>
      <c r="K71" s="24">
        <v>391</v>
      </c>
      <c r="L71" s="24">
        <v>357</v>
      </c>
      <c r="M71" s="24">
        <v>397</v>
      </c>
      <c r="N71" s="24">
        <v>430</v>
      </c>
      <c r="O71" s="24">
        <v>476</v>
      </c>
      <c r="P71" s="24">
        <v>431</v>
      </c>
      <c r="Q71" s="24">
        <v>402</v>
      </c>
      <c r="R71" s="24">
        <v>351</v>
      </c>
      <c r="S71" s="24">
        <v>378</v>
      </c>
      <c r="T71" s="24">
        <v>420</v>
      </c>
      <c r="U71" s="24">
        <v>375</v>
      </c>
      <c r="V71" s="24">
        <v>425</v>
      </c>
      <c r="W71" s="24">
        <v>426</v>
      </c>
      <c r="X71" s="24">
        <v>402</v>
      </c>
      <c r="Y71" s="24">
        <v>393</v>
      </c>
      <c r="Z71" s="24">
        <v>418</v>
      </c>
      <c r="AA71" s="24">
        <v>408</v>
      </c>
      <c r="AB71" s="24">
        <v>425</v>
      </c>
      <c r="AC71" s="24">
        <v>445</v>
      </c>
      <c r="AD71" s="24">
        <v>415</v>
      </c>
      <c r="AE71" s="24">
        <v>380</v>
      </c>
      <c r="AF71" s="24">
        <v>407</v>
      </c>
      <c r="AG71" s="24">
        <v>408</v>
      </c>
      <c r="AH71" s="24">
        <v>414</v>
      </c>
      <c r="AI71" s="24">
        <v>413</v>
      </c>
      <c r="AJ71" s="24">
        <v>364</v>
      </c>
      <c r="AK71" s="24">
        <v>390</v>
      </c>
      <c r="AL71" s="24">
        <v>391</v>
      </c>
      <c r="AM71" s="24">
        <v>404</v>
      </c>
      <c r="AN71" s="24">
        <v>377</v>
      </c>
      <c r="AO71" s="24">
        <v>351</v>
      </c>
      <c r="AP71" s="24">
        <v>342</v>
      </c>
      <c r="AQ71" s="24">
        <v>326</v>
      </c>
      <c r="AR71" s="24">
        <v>328</v>
      </c>
      <c r="AS71" s="24">
        <v>328</v>
      </c>
      <c r="AT71" s="24">
        <v>365</v>
      </c>
      <c r="AU71" s="24">
        <v>333</v>
      </c>
      <c r="AV71" s="24">
        <v>324</v>
      </c>
      <c r="AW71" s="24">
        <v>306</v>
      </c>
      <c r="AX71" s="18">
        <v>298</v>
      </c>
      <c r="AY71" s="18">
        <v>338</v>
      </c>
      <c r="AZ71" s="18">
        <v>290</v>
      </c>
      <c r="BA71" s="18">
        <v>338</v>
      </c>
      <c r="BB71" s="18">
        <v>295</v>
      </c>
    </row>
    <row r="72" spans="1:54" x14ac:dyDescent="0.15">
      <c r="A72" s="34" t="s">
        <v>85</v>
      </c>
      <c r="B72" s="41" t="s">
        <v>39</v>
      </c>
      <c r="C72" s="24" t="s">
        <v>39</v>
      </c>
      <c r="D72" s="24" t="s">
        <v>39</v>
      </c>
      <c r="E72" s="24" t="s">
        <v>39</v>
      </c>
      <c r="F72" s="24" t="s">
        <v>39</v>
      </c>
      <c r="G72" s="24" t="s">
        <v>39</v>
      </c>
      <c r="H72" s="24" t="s">
        <v>39</v>
      </c>
      <c r="I72" s="24" t="s">
        <v>39</v>
      </c>
      <c r="J72" s="24" t="s">
        <v>39</v>
      </c>
      <c r="K72" s="24" t="s">
        <v>39</v>
      </c>
      <c r="L72" s="24" t="s">
        <v>39</v>
      </c>
      <c r="M72" s="24" t="s">
        <v>39</v>
      </c>
      <c r="N72" s="24" t="s">
        <v>39</v>
      </c>
      <c r="O72" s="24" t="s">
        <v>39</v>
      </c>
      <c r="P72" s="24" t="s">
        <v>39</v>
      </c>
      <c r="Q72" s="24" t="s">
        <v>39</v>
      </c>
      <c r="R72" s="24" t="s">
        <v>39</v>
      </c>
      <c r="S72" s="24" t="s">
        <v>39</v>
      </c>
      <c r="T72" s="24" t="s">
        <v>39</v>
      </c>
      <c r="U72" s="24" t="s">
        <v>39</v>
      </c>
      <c r="V72" s="24" t="s">
        <v>39</v>
      </c>
      <c r="W72" s="24" t="s">
        <v>39</v>
      </c>
      <c r="X72" s="24" t="s">
        <v>39</v>
      </c>
      <c r="Y72" s="24" t="s">
        <v>39</v>
      </c>
      <c r="Z72" s="24" t="s">
        <v>39</v>
      </c>
      <c r="AA72" s="24" t="s">
        <v>39</v>
      </c>
      <c r="AB72" s="24" t="s">
        <v>39</v>
      </c>
      <c r="AC72" s="24" t="s">
        <v>39</v>
      </c>
      <c r="AD72" s="24" t="s">
        <v>39</v>
      </c>
      <c r="AE72" s="24" t="s">
        <v>39</v>
      </c>
      <c r="AF72" s="24" t="s">
        <v>39</v>
      </c>
      <c r="AG72" s="24" t="s">
        <v>39</v>
      </c>
      <c r="AH72" s="24" t="s">
        <v>39</v>
      </c>
      <c r="AI72" s="24" t="s">
        <v>39</v>
      </c>
      <c r="AJ72" s="24" t="s">
        <v>39</v>
      </c>
      <c r="AK72" s="24" t="s">
        <v>39</v>
      </c>
      <c r="AL72" s="24" t="s">
        <v>39</v>
      </c>
      <c r="AM72" s="24" t="s">
        <v>39</v>
      </c>
      <c r="AN72" s="24" t="s">
        <v>109</v>
      </c>
      <c r="AO72" s="24">
        <v>66</v>
      </c>
      <c r="AP72" s="24">
        <v>75</v>
      </c>
      <c r="AQ72" s="24">
        <v>85</v>
      </c>
      <c r="AR72" s="24">
        <v>108</v>
      </c>
      <c r="AS72" s="24">
        <v>95</v>
      </c>
      <c r="AT72" s="24">
        <v>90</v>
      </c>
      <c r="AU72" s="24">
        <v>89</v>
      </c>
      <c r="AV72" s="24">
        <v>113</v>
      </c>
      <c r="AW72" s="24">
        <v>90</v>
      </c>
      <c r="AX72" s="18">
        <v>97</v>
      </c>
      <c r="AY72" s="18">
        <v>111</v>
      </c>
      <c r="AZ72" s="18">
        <v>88</v>
      </c>
      <c r="BA72" s="18">
        <v>91</v>
      </c>
      <c r="BB72" s="18">
        <v>95</v>
      </c>
    </row>
    <row r="73" spans="1:54" x14ac:dyDescent="0.15">
      <c r="A73" s="34" t="s">
        <v>86</v>
      </c>
      <c r="B73" s="41" t="s">
        <v>39</v>
      </c>
      <c r="C73" s="24" t="s">
        <v>39</v>
      </c>
      <c r="D73" s="24" t="s">
        <v>39</v>
      </c>
      <c r="E73" s="24" t="s">
        <v>39</v>
      </c>
      <c r="F73" s="24" t="s">
        <v>39</v>
      </c>
      <c r="G73" s="24" t="s">
        <v>39</v>
      </c>
      <c r="H73" s="24" t="s">
        <v>39</v>
      </c>
      <c r="I73" s="24" t="s">
        <v>39</v>
      </c>
      <c r="J73" s="24" t="s">
        <v>39</v>
      </c>
      <c r="K73" s="24" t="s">
        <v>39</v>
      </c>
      <c r="L73" s="24">
        <v>99</v>
      </c>
      <c r="M73" s="24">
        <v>195</v>
      </c>
      <c r="N73" s="24">
        <v>158</v>
      </c>
      <c r="O73" s="24">
        <v>118</v>
      </c>
      <c r="P73" s="24">
        <v>154</v>
      </c>
      <c r="Q73" s="24">
        <v>150</v>
      </c>
      <c r="R73" s="24">
        <v>190</v>
      </c>
      <c r="S73" s="24">
        <v>168</v>
      </c>
      <c r="T73" s="24">
        <v>165</v>
      </c>
      <c r="U73" s="24">
        <v>139</v>
      </c>
      <c r="V73" s="24">
        <v>159</v>
      </c>
      <c r="W73" s="24">
        <v>183</v>
      </c>
      <c r="X73" s="24">
        <v>172</v>
      </c>
      <c r="Y73" s="24">
        <v>164</v>
      </c>
      <c r="Z73" s="24">
        <v>142</v>
      </c>
      <c r="AA73" s="24">
        <v>166</v>
      </c>
      <c r="AB73" s="24">
        <v>141</v>
      </c>
      <c r="AC73" s="24">
        <v>173</v>
      </c>
      <c r="AD73" s="24">
        <v>183</v>
      </c>
      <c r="AE73" s="24">
        <v>115</v>
      </c>
      <c r="AF73" s="24">
        <v>145</v>
      </c>
      <c r="AG73" s="24">
        <v>132</v>
      </c>
      <c r="AH73" s="24">
        <v>100</v>
      </c>
      <c r="AI73" s="24">
        <v>121</v>
      </c>
      <c r="AJ73" s="24">
        <v>106</v>
      </c>
      <c r="AK73" s="24">
        <v>118</v>
      </c>
      <c r="AL73" s="24">
        <v>121</v>
      </c>
      <c r="AM73" s="24">
        <v>101</v>
      </c>
      <c r="AN73" s="24">
        <v>151</v>
      </c>
      <c r="AO73" s="24">
        <v>132</v>
      </c>
      <c r="AP73" s="24">
        <v>105</v>
      </c>
      <c r="AQ73" s="24">
        <v>134</v>
      </c>
      <c r="AR73" s="24">
        <v>88</v>
      </c>
      <c r="AS73" s="24">
        <v>123</v>
      </c>
      <c r="AT73" s="24">
        <v>101</v>
      </c>
      <c r="AU73" s="24">
        <v>112</v>
      </c>
      <c r="AV73" s="24">
        <v>134</v>
      </c>
      <c r="AW73" s="24">
        <v>138</v>
      </c>
      <c r="AX73" s="18">
        <v>150</v>
      </c>
      <c r="AY73" s="18">
        <v>129</v>
      </c>
      <c r="AZ73" s="18">
        <v>127</v>
      </c>
      <c r="BA73" s="18">
        <v>113</v>
      </c>
      <c r="BB73" s="18">
        <v>116</v>
      </c>
    </row>
    <row r="74" spans="1:54" x14ac:dyDescent="0.15">
      <c r="A74" s="34" t="s">
        <v>87</v>
      </c>
      <c r="B74" s="41">
        <v>161</v>
      </c>
      <c r="C74" s="24">
        <v>170</v>
      </c>
      <c r="D74" s="24">
        <v>173</v>
      </c>
      <c r="E74" s="24">
        <v>171</v>
      </c>
      <c r="F74" s="24">
        <v>184</v>
      </c>
      <c r="G74" s="24">
        <v>120</v>
      </c>
      <c r="H74" s="24">
        <v>155</v>
      </c>
      <c r="I74" s="24">
        <v>120</v>
      </c>
      <c r="J74" s="24">
        <v>121</v>
      </c>
      <c r="K74" s="24">
        <v>153</v>
      </c>
      <c r="L74" s="24">
        <v>131</v>
      </c>
      <c r="M74" s="24">
        <v>138</v>
      </c>
      <c r="N74" s="24">
        <v>165</v>
      </c>
      <c r="O74" s="24">
        <v>145</v>
      </c>
      <c r="P74" s="24">
        <v>122</v>
      </c>
      <c r="Q74" s="24">
        <v>125</v>
      </c>
      <c r="R74" s="24">
        <v>121</v>
      </c>
      <c r="S74" s="24">
        <v>120</v>
      </c>
      <c r="T74" s="24">
        <v>118</v>
      </c>
      <c r="U74" s="24">
        <v>123</v>
      </c>
      <c r="V74" s="24">
        <v>166</v>
      </c>
      <c r="W74" s="24">
        <v>156</v>
      </c>
      <c r="X74" s="24">
        <v>185</v>
      </c>
      <c r="Y74" s="24">
        <v>133</v>
      </c>
      <c r="Z74" s="24">
        <v>144</v>
      </c>
      <c r="AA74" s="24">
        <v>136</v>
      </c>
      <c r="AB74" s="24">
        <v>141</v>
      </c>
      <c r="AC74" s="24">
        <v>133</v>
      </c>
      <c r="AD74" s="24">
        <v>147</v>
      </c>
      <c r="AE74" s="24">
        <v>146</v>
      </c>
      <c r="AF74" s="24">
        <v>114</v>
      </c>
      <c r="AG74" s="24">
        <v>121</v>
      </c>
      <c r="AH74" s="24">
        <v>107</v>
      </c>
      <c r="AI74" s="24">
        <v>120</v>
      </c>
      <c r="AJ74" s="24">
        <v>112</v>
      </c>
      <c r="AK74" s="24">
        <v>121</v>
      </c>
      <c r="AL74" s="24">
        <v>114</v>
      </c>
      <c r="AM74" s="24">
        <v>120</v>
      </c>
      <c r="AN74" s="24">
        <v>134</v>
      </c>
      <c r="AO74" s="24">
        <v>158</v>
      </c>
      <c r="AP74" s="24">
        <v>140</v>
      </c>
      <c r="AQ74" s="24">
        <v>131</v>
      </c>
      <c r="AR74" s="24">
        <v>134</v>
      </c>
      <c r="AS74" s="24">
        <v>129</v>
      </c>
      <c r="AT74" s="24">
        <v>105</v>
      </c>
      <c r="AU74" s="24">
        <v>102</v>
      </c>
      <c r="AV74" s="24">
        <v>100</v>
      </c>
      <c r="AW74" s="24">
        <v>112</v>
      </c>
      <c r="AX74" s="18">
        <v>107</v>
      </c>
      <c r="AY74" s="18">
        <v>90</v>
      </c>
      <c r="AZ74" s="18">
        <v>75</v>
      </c>
      <c r="BA74" s="18">
        <v>98</v>
      </c>
      <c r="BB74" s="18">
        <v>97</v>
      </c>
    </row>
    <row r="75" spans="1:54" x14ac:dyDescent="0.15">
      <c r="A75" s="34" t="s">
        <v>88</v>
      </c>
      <c r="B75" s="41" t="s">
        <v>39</v>
      </c>
      <c r="C75" s="24" t="s">
        <v>39</v>
      </c>
      <c r="D75" s="24">
        <v>103</v>
      </c>
      <c r="E75" s="24">
        <v>143</v>
      </c>
      <c r="F75" s="24">
        <v>165</v>
      </c>
      <c r="G75" s="24">
        <v>228</v>
      </c>
      <c r="H75" s="24">
        <v>170</v>
      </c>
      <c r="I75" s="24">
        <v>220</v>
      </c>
      <c r="J75" s="24">
        <v>148</v>
      </c>
      <c r="K75" s="24">
        <v>162</v>
      </c>
      <c r="L75" s="24">
        <v>153</v>
      </c>
      <c r="M75" s="24">
        <v>144</v>
      </c>
      <c r="N75" s="24">
        <v>183</v>
      </c>
      <c r="O75" s="24">
        <v>145</v>
      </c>
      <c r="P75" s="24">
        <v>171</v>
      </c>
      <c r="Q75" s="24">
        <v>165</v>
      </c>
      <c r="R75" s="24">
        <v>143</v>
      </c>
      <c r="S75" s="24">
        <v>167</v>
      </c>
      <c r="T75" s="24">
        <v>145</v>
      </c>
      <c r="U75" s="24">
        <v>188</v>
      </c>
      <c r="V75" s="24">
        <v>123</v>
      </c>
      <c r="W75" s="24">
        <v>142</v>
      </c>
      <c r="X75" s="24">
        <v>154</v>
      </c>
      <c r="Y75" s="24">
        <v>163</v>
      </c>
      <c r="Z75" s="24">
        <v>190</v>
      </c>
      <c r="AA75" s="24">
        <v>129</v>
      </c>
      <c r="AB75" s="24">
        <v>200</v>
      </c>
      <c r="AC75" s="24">
        <v>161</v>
      </c>
      <c r="AD75" s="24">
        <v>194</v>
      </c>
      <c r="AE75" s="24">
        <v>154</v>
      </c>
      <c r="AF75" s="24">
        <v>161</v>
      </c>
      <c r="AG75" s="24">
        <v>171</v>
      </c>
      <c r="AH75" s="24">
        <v>139</v>
      </c>
      <c r="AI75" s="24">
        <v>163</v>
      </c>
      <c r="AJ75" s="24">
        <v>143</v>
      </c>
      <c r="AK75" s="24">
        <v>164</v>
      </c>
      <c r="AL75" s="24">
        <v>173</v>
      </c>
      <c r="AM75" s="24">
        <v>159</v>
      </c>
      <c r="AN75" s="24">
        <v>153</v>
      </c>
      <c r="AO75" s="24">
        <v>200</v>
      </c>
      <c r="AP75" s="24">
        <v>142</v>
      </c>
      <c r="AQ75" s="24">
        <v>147</v>
      </c>
      <c r="AR75" s="24">
        <v>164</v>
      </c>
      <c r="AS75" s="24">
        <v>179</v>
      </c>
      <c r="AT75" s="24">
        <v>139</v>
      </c>
      <c r="AU75" s="24">
        <v>225</v>
      </c>
      <c r="AV75" s="24">
        <v>171</v>
      </c>
      <c r="AW75" s="24">
        <v>136</v>
      </c>
      <c r="AX75" s="18">
        <v>137</v>
      </c>
      <c r="AY75" s="18">
        <v>163</v>
      </c>
      <c r="AZ75" s="18">
        <v>154</v>
      </c>
      <c r="BA75" s="18">
        <v>165</v>
      </c>
      <c r="BB75" s="18">
        <v>184</v>
      </c>
    </row>
    <row r="76" spans="1:54" ht="15" thickBot="1" x14ac:dyDescent="0.2">
      <c r="A76" s="35" t="s">
        <v>89</v>
      </c>
      <c r="B76" s="4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v>44</v>
      </c>
      <c r="AS76" s="32">
        <v>84</v>
      </c>
      <c r="AT76" s="32">
        <v>84</v>
      </c>
      <c r="AU76" s="32">
        <v>83</v>
      </c>
      <c r="AV76" s="32">
        <v>86</v>
      </c>
      <c r="AW76" s="32">
        <v>98</v>
      </c>
      <c r="AX76" s="31">
        <v>100</v>
      </c>
      <c r="AY76" s="31">
        <v>87</v>
      </c>
      <c r="AZ76" s="31">
        <v>69</v>
      </c>
      <c r="BA76" s="31">
        <v>89</v>
      </c>
      <c r="BB76" s="31">
        <v>107</v>
      </c>
    </row>
    <row r="77" spans="1:54" x14ac:dyDescent="0.15">
      <c r="A77" s="19" t="s">
        <v>581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54" x14ac:dyDescent="0.1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4" x14ac:dyDescent="0.15">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4" x14ac:dyDescent="0.15">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3:50" x14ac:dyDescent="0.1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3:50" x14ac:dyDescent="0.15">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3:50" x14ac:dyDescent="0.15">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3:50" x14ac:dyDescent="0.15">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3:50" x14ac:dyDescent="0.15">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3:50" x14ac:dyDescent="0.15">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3:50" x14ac:dyDescent="0.15">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3:50" x14ac:dyDescent="0.15">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3:50" x14ac:dyDescent="0.15">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3:50" x14ac:dyDescent="0.15">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3:50" x14ac:dyDescent="0.15">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3:50" x14ac:dyDescent="0.15">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3:50" x14ac:dyDescent="0.15">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3:50" x14ac:dyDescent="0.1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3:50" x14ac:dyDescent="0.15">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3:50" x14ac:dyDescent="0.15">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3:50" x14ac:dyDescent="0.15">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3:50" x14ac:dyDescent="0.15">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3:50"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3:50"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3:50"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3:50"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3:50"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3:50"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3:50"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3:50" x14ac:dyDescent="0.15">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3:50" x14ac:dyDescent="0.15">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3:50" x14ac:dyDescent="0.15">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3:50" x14ac:dyDescent="0.15">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3:50" x14ac:dyDescent="0.15">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3:50" x14ac:dyDescent="0.1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3:50" x14ac:dyDescent="0.15">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3:50" x14ac:dyDescent="0.15">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3:50" x14ac:dyDescent="0.15">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3:50" x14ac:dyDescent="0.15">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3:50" x14ac:dyDescent="0.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3:50" x14ac:dyDescent="0.15">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3:50" x14ac:dyDescent="0.1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3:50" x14ac:dyDescent="0.15">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3:50" x14ac:dyDescent="0.15">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3:50" x14ac:dyDescent="0.15">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3:50" x14ac:dyDescent="0.1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3:50" x14ac:dyDescent="0.15">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3:50" x14ac:dyDescent="0.15">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3:50" x14ac:dyDescent="0.15">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3:50" x14ac:dyDescent="0.15">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3:50" x14ac:dyDescent="0.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3:50" x14ac:dyDescent="0.15">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3:50" x14ac:dyDescent="0.15">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3:50" x14ac:dyDescent="0.15">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3:50" x14ac:dyDescent="0.15">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3:50" x14ac:dyDescent="0.15">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3:50" x14ac:dyDescent="0.15">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3:50" x14ac:dyDescent="0.15">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3:50"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3:50" x14ac:dyDescent="0.15">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3:50" x14ac:dyDescent="0.15">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3:50"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3:50" x14ac:dyDescent="0.15">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3:50" x14ac:dyDescent="0.15">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3:50"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3:50" x14ac:dyDescent="0.15">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3:50" x14ac:dyDescent="0.15">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3:50" x14ac:dyDescent="0.15">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3:50" x14ac:dyDescent="0.15">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3:50" x14ac:dyDescent="0.15">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3:50" x14ac:dyDescent="0.15">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3:50" x14ac:dyDescent="0.15">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3:50" x14ac:dyDescent="0.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3:50" x14ac:dyDescent="0.15">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3:50" x14ac:dyDescent="0.15">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3:50" x14ac:dyDescent="0.15">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3:50" x14ac:dyDescent="0.15">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3:50" x14ac:dyDescent="0.15">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3:50" x14ac:dyDescent="0.15">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3:50" x14ac:dyDescent="0.15">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3:50" x14ac:dyDescent="0.15">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3:50" x14ac:dyDescent="0.15">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3:50" x14ac:dyDescent="0.15">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3:50" x14ac:dyDescent="0.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3:50" x14ac:dyDescent="0.15">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3:50" x14ac:dyDescent="0.15">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3:50" x14ac:dyDescent="0.15">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3:50" x14ac:dyDescent="0.15">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3:50" x14ac:dyDescent="0.15">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3:50" x14ac:dyDescent="0.15">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3:50" x14ac:dyDescent="0.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3:50" x14ac:dyDescent="0.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3:50" x14ac:dyDescent="0.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3:50" x14ac:dyDescent="0.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3:50" x14ac:dyDescent="0.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3:50" x14ac:dyDescent="0.15">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3:50" x14ac:dyDescent="0.15">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3:50"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3:50" x14ac:dyDescent="0.15">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3:50" x14ac:dyDescent="0.15">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3:50"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x14ac:dyDescent="0.15">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3:50" x14ac:dyDescent="0.15">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3:50"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3:50" x14ac:dyDescent="0.1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3:50" x14ac:dyDescent="0.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3:50" x14ac:dyDescent="0.15">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3:50" x14ac:dyDescent="0.15">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3:50" x14ac:dyDescent="0.15">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3:50" x14ac:dyDescent="0.15">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3:50" x14ac:dyDescent="0.15">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3:50" x14ac:dyDescent="0.15">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3:50" x14ac:dyDescent="0.15">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3:50" x14ac:dyDescent="0.15">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3:50" x14ac:dyDescent="0.15">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3:50" x14ac:dyDescent="0.15">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3:50" x14ac:dyDescent="0.15">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3:50" x14ac:dyDescent="0.15">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3:50" x14ac:dyDescent="0.15">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3:50" x14ac:dyDescent="0.15">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3:50" x14ac:dyDescent="0.1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3:50" x14ac:dyDescent="0.1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3:50" x14ac:dyDescent="0.15">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3:50" x14ac:dyDescent="0.15">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3:50" x14ac:dyDescent="0.15">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3:50" x14ac:dyDescent="0.15">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3:50" x14ac:dyDescent="0.15">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3:50"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3:50"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3:50" x14ac:dyDescent="0.15">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3:50" x14ac:dyDescent="0.15">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3:50" x14ac:dyDescent="0.15">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3:50" x14ac:dyDescent="0.15">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3:50" x14ac:dyDescent="0.15">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3:50" x14ac:dyDescent="0.15">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3:50" x14ac:dyDescent="0.15">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3:50" x14ac:dyDescent="0.15">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3:50" x14ac:dyDescent="0.15">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3:50" x14ac:dyDescent="0.15">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3:50" x14ac:dyDescent="0.15">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3:50" x14ac:dyDescent="0.15">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3:50" x14ac:dyDescent="0.15">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3:50" x14ac:dyDescent="0.15">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3:50" x14ac:dyDescent="0.15">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3:50" x14ac:dyDescent="0.15">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3:50" x14ac:dyDescent="0.15">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3:50" x14ac:dyDescent="0.15">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3:50" x14ac:dyDescent="0.15">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3:50" x14ac:dyDescent="0.15">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3:50" x14ac:dyDescent="0.15">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3:50" x14ac:dyDescent="0.15">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3:50" x14ac:dyDescent="0.15">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3:50" x14ac:dyDescent="0.15">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3:50" x14ac:dyDescent="0.15">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3:50" x14ac:dyDescent="0.15">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3:50" x14ac:dyDescent="0.15">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3:50" x14ac:dyDescent="0.15">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3:50" x14ac:dyDescent="0.15">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3:50" x14ac:dyDescent="0.15">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3:50" x14ac:dyDescent="0.15">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3:50" x14ac:dyDescent="0.15">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3:50" x14ac:dyDescent="0.15">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3:50" x14ac:dyDescent="0.15">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3:50" x14ac:dyDescent="0.15">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3:50" x14ac:dyDescent="0.15">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3:50" x14ac:dyDescent="0.1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3:50" x14ac:dyDescent="0.15">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3:50" x14ac:dyDescent="0.15">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3:50" x14ac:dyDescent="0.15">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sheetData>
  <phoneticPr fontId="9"/>
  <hyperlinks>
    <hyperlink ref="D1" location="表紙!A1" display="表紙に戻る"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BB245"/>
  <sheetViews>
    <sheetView workbookViewId="0">
      <pane xSplit="1" topLeftCell="AK1" activePane="topRight" state="frozen"/>
      <selection activeCell="C3" sqref="C3"/>
      <selection pane="topRight" activeCell="BB1" sqref="BB1"/>
    </sheetView>
  </sheetViews>
  <sheetFormatPr defaultRowHeight="14.25" x14ac:dyDescent="0.15"/>
  <cols>
    <col min="1" max="1" width="11.25" style="16" bestFit="1" customWidth="1"/>
    <col min="2" max="4" width="6.75" style="16" bestFit="1" customWidth="1"/>
    <col min="5" max="10" width="6.75" style="16" customWidth="1"/>
    <col min="11" max="50" width="6.75" style="16" bestFit="1" customWidth="1"/>
    <col min="51" max="54" width="6.75" style="16" customWidth="1"/>
    <col min="55" max="16384" width="9" style="16"/>
  </cols>
  <sheetData>
    <row r="1" spans="1:54" ht="15" thickBot="1" x14ac:dyDescent="0.2">
      <c r="A1" s="96" t="s">
        <v>136</v>
      </c>
      <c r="D1" s="298" t="s">
        <v>566</v>
      </c>
    </row>
    <row r="2" spans="1:54" x14ac:dyDescent="0.15">
      <c r="B2" s="36" t="s">
        <v>117</v>
      </c>
      <c r="C2" s="37">
        <v>46</v>
      </c>
      <c r="D2" s="37">
        <v>47</v>
      </c>
      <c r="E2" s="37">
        <v>48</v>
      </c>
      <c r="F2" s="37">
        <v>49</v>
      </c>
      <c r="G2" s="37">
        <v>50</v>
      </c>
      <c r="H2" s="37">
        <v>51</v>
      </c>
      <c r="I2" s="37">
        <v>52</v>
      </c>
      <c r="J2" s="37">
        <v>53</v>
      </c>
      <c r="K2" s="37">
        <v>54</v>
      </c>
      <c r="L2" s="37">
        <v>55</v>
      </c>
      <c r="M2" s="37">
        <v>56</v>
      </c>
      <c r="N2" s="37">
        <v>57</v>
      </c>
      <c r="O2" s="37">
        <v>58</v>
      </c>
      <c r="P2" s="37">
        <v>59</v>
      </c>
      <c r="Q2" s="37">
        <v>60</v>
      </c>
      <c r="R2" s="37">
        <v>61</v>
      </c>
      <c r="S2" s="37">
        <v>62</v>
      </c>
      <c r="T2" s="37">
        <v>63</v>
      </c>
      <c r="U2" s="37" t="s">
        <v>122</v>
      </c>
      <c r="V2" s="37">
        <v>2</v>
      </c>
      <c r="W2" s="37">
        <v>3</v>
      </c>
      <c r="X2" s="37">
        <v>4</v>
      </c>
      <c r="Y2" s="37">
        <v>5</v>
      </c>
      <c r="Z2" s="37">
        <v>6</v>
      </c>
      <c r="AA2" s="37">
        <v>7</v>
      </c>
      <c r="AB2" s="37">
        <v>8</v>
      </c>
      <c r="AC2" s="37">
        <v>9</v>
      </c>
      <c r="AD2" s="37">
        <v>10</v>
      </c>
      <c r="AE2" s="37">
        <v>11</v>
      </c>
      <c r="AF2" s="37">
        <v>12</v>
      </c>
      <c r="AG2" s="37">
        <v>13</v>
      </c>
      <c r="AH2" s="37">
        <v>14</v>
      </c>
      <c r="AI2" s="37">
        <v>15</v>
      </c>
      <c r="AJ2" s="37">
        <v>16</v>
      </c>
      <c r="AK2" s="37">
        <v>17</v>
      </c>
      <c r="AL2" s="37">
        <v>18</v>
      </c>
      <c r="AM2" s="37">
        <v>19</v>
      </c>
      <c r="AN2" s="37">
        <v>20</v>
      </c>
      <c r="AO2" s="37">
        <v>21</v>
      </c>
      <c r="AP2" s="37">
        <v>22</v>
      </c>
      <c r="AQ2" s="37">
        <v>23</v>
      </c>
      <c r="AR2" s="37">
        <v>24</v>
      </c>
      <c r="AS2" s="37">
        <v>25</v>
      </c>
      <c r="AT2" s="37">
        <v>26</v>
      </c>
      <c r="AU2" s="37">
        <v>27</v>
      </c>
      <c r="AV2" s="37">
        <v>28</v>
      </c>
      <c r="AW2" s="37">
        <v>29</v>
      </c>
      <c r="AX2" s="38">
        <v>30</v>
      </c>
      <c r="AY2" s="38" t="s">
        <v>575</v>
      </c>
      <c r="AZ2" s="38">
        <v>2</v>
      </c>
      <c r="BA2" s="38">
        <v>3</v>
      </c>
      <c r="BB2" s="38">
        <v>4</v>
      </c>
    </row>
    <row r="3" spans="1:54" ht="15" thickBot="1" x14ac:dyDescent="0.2">
      <c r="A3" s="17"/>
      <c r="B3" s="39">
        <v>1970</v>
      </c>
      <c r="C3" s="25">
        <v>1971</v>
      </c>
      <c r="D3" s="25">
        <v>1972</v>
      </c>
      <c r="E3" s="25">
        <v>1973</v>
      </c>
      <c r="F3" s="25">
        <v>1974</v>
      </c>
      <c r="G3" s="25">
        <v>1975</v>
      </c>
      <c r="H3" s="25">
        <v>1976</v>
      </c>
      <c r="I3" s="25">
        <v>1977</v>
      </c>
      <c r="J3" s="25">
        <v>1978</v>
      </c>
      <c r="K3" s="25">
        <v>1979</v>
      </c>
      <c r="L3" s="25">
        <v>1980</v>
      </c>
      <c r="M3" s="25">
        <v>1981</v>
      </c>
      <c r="N3" s="25">
        <v>1982</v>
      </c>
      <c r="O3" s="25">
        <v>1983</v>
      </c>
      <c r="P3" s="25">
        <v>1984</v>
      </c>
      <c r="Q3" s="25">
        <v>1985</v>
      </c>
      <c r="R3" s="25">
        <v>1986</v>
      </c>
      <c r="S3" s="25">
        <v>1987</v>
      </c>
      <c r="T3" s="25">
        <v>1988</v>
      </c>
      <c r="U3" s="25">
        <v>1989</v>
      </c>
      <c r="V3" s="25">
        <v>1990</v>
      </c>
      <c r="W3" s="25">
        <v>1991</v>
      </c>
      <c r="X3" s="25">
        <v>1992</v>
      </c>
      <c r="Y3" s="25">
        <v>1993</v>
      </c>
      <c r="Z3" s="25">
        <v>1994</v>
      </c>
      <c r="AA3" s="25">
        <v>1995</v>
      </c>
      <c r="AB3" s="25">
        <v>1996</v>
      </c>
      <c r="AC3" s="25">
        <v>1997</v>
      </c>
      <c r="AD3" s="25">
        <v>1998</v>
      </c>
      <c r="AE3" s="25">
        <v>1999</v>
      </c>
      <c r="AF3" s="25">
        <v>2000</v>
      </c>
      <c r="AG3" s="25">
        <v>2001</v>
      </c>
      <c r="AH3" s="25">
        <v>2002</v>
      </c>
      <c r="AI3" s="25">
        <v>2003</v>
      </c>
      <c r="AJ3" s="25">
        <v>2004</v>
      </c>
      <c r="AK3" s="25">
        <v>2005</v>
      </c>
      <c r="AL3" s="25">
        <v>2006</v>
      </c>
      <c r="AM3" s="25">
        <v>2007</v>
      </c>
      <c r="AN3" s="25">
        <v>2008</v>
      </c>
      <c r="AO3" s="25">
        <v>2009</v>
      </c>
      <c r="AP3" s="25">
        <v>2010</v>
      </c>
      <c r="AQ3" s="25">
        <v>2011</v>
      </c>
      <c r="AR3" s="25">
        <v>2012</v>
      </c>
      <c r="AS3" s="25">
        <v>2013</v>
      </c>
      <c r="AT3" s="25">
        <v>2014</v>
      </c>
      <c r="AU3" s="25">
        <v>2015</v>
      </c>
      <c r="AV3" s="25">
        <v>2016</v>
      </c>
      <c r="AW3" s="25">
        <v>2017</v>
      </c>
      <c r="AX3" s="26">
        <v>2018</v>
      </c>
      <c r="AY3" s="26">
        <v>2019</v>
      </c>
      <c r="AZ3" s="26">
        <v>2020</v>
      </c>
      <c r="BA3" s="26">
        <v>2021</v>
      </c>
      <c r="BB3" s="26">
        <v>2022</v>
      </c>
    </row>
    <row r="4" spans="1:54" ht="15" thickBot="1" x14ac:dyDescent="0.2">
      <c r="A4" s="33" t="s">
        <v>15</v>
      </c>
      <c r="B4" s="40">
        <f>'三重（転入）'!B4-'三重（転出）'!B4</f>
        <v>-2377</v>
      </c>
      <c r="C4" s="28">
        <f>'三重（転入）'!C4-'三重（転出）'!C4</f>
        <v>-2092</v>
      </c>
      <c r="D4" s="28">
        <f>'三重（転入）'!D4-'三重（転出）'!D4</f>
        <v>656</v>
      </c>
      <c r="E4" s="28">
        <f>'三重（転入）'!E4-'三重（転出）'!E4</f>
        <v>807</v>
      </c>
      <c r="F4" s="28">
        <f>'三重（転入）'!F4-'三重（転出）'!F4</f>
        <v>1865</v>
      </c>
      <c r="G4" s="28">
        <f>'三重（転入）'!G4-'三重（転出）'!G4</f>
        <v>507</v>
      </c>
      <c r="H4" s="28">
        <f>'三重（転入）'!H4-'三重（転出）'!H4</f>
        <v>-990</v>
      </c>
      <c r="I4" s="28">
        <f>'三重（転入）'!I4-'三重（転出）'!I4</f>
        <v>-30</v>
      </c>
      <c r="J4" s="28">
        <f>'三重（転入）'!J4-'三重（転出）'!J4</f>
        <v>-233</v>
      </c>
      <c r="K4" s="28">
        <f>'三重（転入）'!K4-'三重（転出）'!K4</f>
        <v>476</v>
      </c>
      <c r="L4" s="28">
        <f>'三重（転入）'!L4-'三重（転出）'!L4</f>
        <v>5503</v>
      </c>
      <c r="M4" s="28">
        <f>'三重（転入）'!M4-'三重（転出）'!M4</f>
        <v>5967</v>
      </c>
      <c r="N4" s="28">
        <f>'三重（転入）'!N4-'三重（転出）'!N4</f>
        <v>3754</v>
      </c>
      <c r="O4" s="28">
        <f>'三重（転入）'!O4-'三重（転出）'!O4</f>
        <v>1057</v>
      </c>
      <c r="P4" s="28">
        <f>'三重（転入）'!P4-'三重（転出）'!P4</f>
        <v>-112</v>
      </c>
      <c r="Q4" s="28">
        <f>'三重（転入）'!Q4-'三重（転出）'!Q4</f>
        <v>2276</v>
      </c>
      <c r="R4" s="28">
        <f>'三重（転入）'!R4-'三重（転出）'!R4</f>
        <v>2420</v>
      </c>
      <c r="S4" s="28">
        <f>'三重（転入）'!S4-'三重（転出）'!S4</f>
        <v>2801</v>
      </c>
      <c r="T4" s="28">
        <f>'三重（転入）'!T4-'三重（転出）'!T4</f>
        <v>3272</v>
      </c>
      <c r="U4" s="28">
        <f>'三重（転入）'!U4-'三重（転出）'!U4</f>
        <v>6752</v>
      </c>
      <c r="V4" s="28">
        <f>'三重（転入）'!V4-'三重（転出）'!V4</f>
        <v>6231</v>
      </c>
      <c r="W4" s="28">
        <f>'三重（転入）'!W4-'三重（転出）'!W4</f>
        <v>5288</v>
      </c>
      <c r="X4" s="28">
        <f>'三重（転入）'!X4-'三重（転出）'!X4</f>
        <v>3954</v>
      </c>
      <c r="Y4" s="28">
        <f>'三重（転入）'!Y4-'三重（転出）'!Y4</f>
        <v>4093</v>
      </c>
      <c r="Z4" s="28">
        <f>'三重（転入）'!Z4-'三重（転出）'!Z4</f>
        <v>5328</v>
      </c>
      <c r="AA4" s="28">
        <f>'三重（転入）'!AA4-'三重（転出）'!AA4</f>
        <v>4628</v>
      </c>
      <c r="AB4" s="28">
        <f>'三重（転入）'!AB4-'三重（転出）'!AB4</f>
        <v>2146</v>
      </c>
      <c r="AC4" s="28">
        <f>'三重（転入）'!AC4-'三重（転出）'!AC4</f>
        <v>419</v>
      </c>
      <c r="AD4" s="28">
        <f>'三重（転入）'!AD4-'三重（転出）'!AD4</f>
        <v>631</v>
      </c>
      <c r="AE4" s="28">
        <f>'三重（転入）'!AE4-'三重（転出）'!AE4</f>
        <v>-824</v>
      </c>
      <c r="AF4" s="28">
        <f>'三重（転入）'!AF4-'三重（転出）'!AF4</f>
        <v>-578</v>
      </c>
      <c r="AG4" s="28">
        <f>'三重（転入）'!AG4-'三重（転出）'!AG4</f>
        <v>-2014</v>
      </c>
      <c r="AH4" s="28">
        <f>'三重（転入）'!AH4-'三重（転出）'!AH4</f>
        <v>-2849</v>
      </c>
      <c r="AI4" s="28">
        <f>'三重（転入）'!AI4-'三重（転出）'!AI4</f>
        <v>-1564</v>
      </c>
      <c r="AJ4" s="28">
        <f>'三重（転入）'!AJ4-'三重（転出）'!AJ4</f>
        <v>434</v>
      </c>
      <c r="AK4" s="28">
        <f>'三重（転入）'!AK4-'三重（転出）'!AK4</f>
        <v>-586</v>
      </c>
      <c r="AL4" s="28">
        <f>'三重（転入）'!AL4-'三重（転出）'!AL4</f>
        <v>610</v>
      </c>
      <c r="AM4" s="28">
        <f>'三重（転入）'!AM4-'三重（転出）'!AM4</f>
        <v>762</v>
      </c>
      <c r="AN4" s="28">
        <f>'三重（転入）'!AN4-'三重（転出）'!AN4</f>
        <v>-203</v>
      </c>
      <c r="AO4" s="28">
        <f>'三重（転入）'!AO4-'三重（転出）'!AO4</f>
        <v>-3424</v>
      </c>
      <c r="AP4" s="28">
        <f>'三重（転入）'!AP4-'三重（転出）'!AP4</f>
        <v>-1592</v>
      </c>
      <c r="AQ4" s="28">
        <f>'三重（転入）'!AQ4-'三重（転出）'!AQ4</f>
        <v>-968</v>
      </c>
      <c r="AR4" s="28">
        <f>'三重（転入）'!AR4-'三重（転出）'!AR4</f>
        <v>-2109</v>
      </c>
      <c r="AS4" s="28">
        <f>'三重（転入）'!AS4-'三重（転出）'!AS4</f>
        <v>-3226</v>
      </c>
      <c r="AT4" s="28">
        <f>'三重（転入）'!AT4-'三重（転出）'!AT4</f>
        <v>-2839</v>
      </c>
      <c r="AU4" s="28">
        <f>'三重（転入）'!AU4-'三重（転出）'!AU4</f>
        <v>-4218</v>
      </c>
      <c r="AV4" s="28">
        <f>'三重（転入）'!AV4-'三重（転出）'!AV4</f>
        <v>-3597</v>
      </c>
      <c r="AW4" s="28">
        <f>'三重（転入）'!AW4-'三重（転出）'!AW4</f>
        <v>-4063</v>
      </c>
      <c r="AX4" s="27">
        <f>'三重（転入）'!AX4-'三重（転出）'!AX4</f>
        <v>-4225</v>
      </c>
      <c r="AY4" s="27">
        <f>'三重（転入）'!AY4-'三重（転出）'!AY4</f>
        <v>-6251</v>
      </c>
      <c r="AZ4" s="27">
        <f>'三重（転入）'!AZ4-'三重（転出）'!AZ4</f>
        <v>-4311</v>
      </c>
      <c r="BA4" s="27">
        <f>'三重（転入）'!BA4-'三重（転出）'!BA4</f>
        <v>-3480</v>
      </c>
      <c r="BB4" s="27">
        <f>'三重（転入）'!BB4-'三重（転出）'!BB4</f>
        <v>-3875</v>
      </c>
    </row>
    <row r="5" spans="1:54" x14ac:dyDescent="0.15">
      <c r="A5" s="34" t="s">
        <v>16</v>
      </c>
      <c r="B5" s="41">
        <f>'三重（転入）'!B5-'三重（転出）'!B5</f>
        <v>450</v>
      </c>
      <c r="C5" s="24">
        <f>'三重（転入）'!C5-'三重（転出）'!C5</f>
        <v>220</v>
      </c>
      <c r="D5" s="24">
        <f>'三重（転入）'!D5-'三重（転出）'!D5</f>
        <v>105</v>
      </c>
      <c r="E5" s="24">
        <f>'三重（転入）'!E5-'三重（転出）'!E5</f>
        <v>66</v>
      </c>
      <c r="F5" s="24">
        <f>'三重（転入）'!F5-'三重（転出）'!F5</f>
        <v>-110</v>
      </c>
      <c r="G5" s="24">
        <f>'三重（転入）'!G5-'三重（転出）'!G5</f>
        <v>-156</v>
      </c>
      <c r="H5" s="24">
        <f>'三重（転入）'!H5-'三重（転出）'!H5</f>
        <v>-198</v>
      </c>
      <c r="I5" s="24">
        <f>'三重（転入）'!I5-'三重（転出）'!I5</f>
        <v>-88</v>
      </c>
      <c r="J5" s="24">
        <f>'三重（転入）'!J5-'三重（転出）'!J5</f>
        <v>-141</v>
      </c>
      <c r="K5" s="24">
        <f>'三重（転入）'!K5-'三重（転出）'!K5</f>
        <v>-231</v>
      </c>
      <c r="L5" s="24">
        <f>'三重（転入）'!L5-'三重（転出）'!L5</f>
        <v>-178</v>
      </c>
      <c r="M5" s="24">
        <f>'三重（転入）'!M5-'三重（転出）'!M5</f>
        <v>-98</v>
      </c>
      <c r="N5" s="24">
        <f>'三重（転入）'!N5-'三重（転出）'!N5</f>
        <v>-115</v>
      </c>
      <c r="O5" s="24">
        <f>'三重（転入）'!O5-'三重（転出）'!O5</f>
        <v>-99</v>
      </c>
      <c r="P5" s="24">
        <f>'三重（転入）'!P5-'三重（転出）'!P5</f>
        <v>-3</v>
      </c>
      <c r="Q5" s="24">
        <f>'三重（転入）'!Q5-'三重（転出）'!Q5</f>
        <v>-103</v>
      </c>
      <c r="R5" s="24">
        <f>'三重（転入）'!R5-'三重（転出）'!R5</f>
        <v>52</v>
      </c>
      <c r="S5" s="24">
        <f>'三重（転入）'!S5-'三重（転出）'!S5</f>
        <v>-1</v>
      </c>
      <c r="T5" s="24">
        <f>'三重（転入）'!T5-'三重（転出）'!T5</f>
        <v>-28</v>
      </c>
      <c r="U5" s="24">
        <f>'三重（転入）'!U5-'三重（転出）'!U5</f>
        <v>54</v>
      </c>
      <c r="V5" s="24">
        <f>'三重（転入）'!V5-'三重（転出）'!V5</f>
        <v>-29</v>
      </c>
      <c r="W5" s="24">
        <f>'三重（転入）'!W5-'三重（転出）'!W5</f>
        <v>110</v>
      </c>
      <c r="X5" s="24">
        <f>'三重（転入）'!X5-'三重（転出）'!X5</f>
        <v>15</v>
      </c>
      <c r="Y5" s="24">
        <f>'三重（転入）'!Y5-'三重（転出）'!Y5</f>
        <v>20</v>
      </c>
      <c r="Z5" s="24">
        <f>'三重（転入）'!Z5-'三重（転出）'!Z5</f>
        <v>-24</v>
      </c>
      <c r="AA5" s="24">
        <f>'三重（転入）'!AA5-'三重（転出）'!AA5</f>
        <v>-68</v>
      </c>
      <c r="AB5" s="24">
        <f>'三重（転入）'!AB5-'三重（転出）'!AB5</f>
        <v>-17</v>
      </c>
      <c r="AC5" s="24">
        <f>'三重（転入）'!AC5-'三重（転出）'!AC5</f>
        <v>49</v>
      </c>
      <c r="AD5" s="24">
        <f>'三重（転入）'!AD5-'三重（転出）'!AD5</f>
        <v>43</v>
      </c>
      <c r="AE5" s="24">
        <f>'三重（転入）'!AE5-'三重（転出）'!AE5</f>
        <v>-78</v>
      </c>
      <c r="AF5" s="24">
        <f>'三重（転入）'!AF5-'三重（転出）'!AF5</f>
        <v>5</v>
      </c>
      <c r="AG5" s="24">
        <f>'三重（転入）'!AG5-'三重（転出）'!AG5</f>
        <v>-7</v>
      </c>
      <c r="AH5" s="24">
        <f>'三重（転入）'!AH5-'三重（転出）'!AH5</f>
        <v>61</v>
      </c>
      <c r="AI5" s="24">
        <f>'三重（転入）'!AI5-'三重（転出）'!AI5</f>
        <v>60</v>
      </c>
      <c r="AJ5" s="24">
        <f>'三重（転入）'!AJ5-'三重（転出）'!AJ5</f>
        <v>143</v>
      </c>
      <c r="AK5" s="24">
        <f>'三重（転入）'!AK5-'三重（転出）'!AK5</f>
        <v>202</v>
      </c>
      <c r="AL5" s="24">
        <f>'三重（転入）'!AL5-'三重（転出）'!AL5</f>
        <v>319</v>
      </c>
      <c r="AM5" s="24">
        <f>'三重（転入）'!AM5-'三重（転出）'!AM5</f>
        <v>246</v>
      </c>
      <c r="AN5" s="24">
        <f>'三重（転入）'!AN5-'三重（転出）'!AN5</f>
        <v>212</v>
      </c>
      <c r="AO5" s="24">
        <f>'三重（転入）'!AO5-'三重（転出）'!AO5</f>
        <v>-4</v>
      </c>
      <c r="AP5" s="24">
        <f>'三重（転入）'!AP5-'三重（転出）'!AP5</f>
        <v>31</v>
      </c>
      <c r="AQ5" s="24">
        <f>'三重（転入）'!AQ5-'三重（転出）'!AQ5</f>
        <v>47</v>
      </c>
      <c r="AR5" s="24">
        <f>'三重（転入）'!AR5-'三重（転出）'!AR5</f>
        <v>48</v>
      </c>
      <c r="AS5" s="24">
        <f>'三重（転入）'!AS5-'三重（転出）'!AS5</f>
        <v>98</v>
      </c>
      <c r="AT5" s="24">
        <f>'三重（転入）'!AT5-'三重（転出）'!AT5</f>
        <v>21</v>
      </c>
      <c r="AU5" s="24">
        <f>'三重（転入）'!AU5-'三重（転出）'!AU5</f>
        <v>45</v>
      </c>
      <c r="AV5" s="24">
        <f>'三重（転入）'!AV5-'三重（転出）'!AV5</f>
        <v>1</v>
      </c>
      <c r="AW5" s="24">
        <f>'三重（転入）'!AW5-'三重（転出）'!AW5</f>
        <v>-13</v>
      </c>
      <c r="AX5" s="18">
        <f>'三重（転入）'!AX5-'三重（転出）'!AX5</f>
        <v>-13</v>
      </c>
      <c r="AY5" s="18">
        <f>'三重（転入）'!AY5-'三重（転出）'!AY5</f>
        <v>13</v>
      </c>
      <c r="AZ5" s="18">
        <f>'三重（転入）'!AZ5-'三重（転出）'!AZ5</f>
        <v>-23</v>
      </c>
      <c r="BA5" s="18">
        <f>'三重（転入）'!BA5-'三重（転出）'!BA5</f>
        <v>21</v>
      </c>
      <c r="BB5" s="18">
        <f>'三重（転入）'!BB5-'三重（転出）'!BB5</f>
        <v>-60</v>
      </c>
    </row>
    <row r="6" spans="1:54" x14ac:dyDescent="0.15">
      <c r="A6" s="34" t="s">
        <v>17</v>
      </c>
      <c r="B6" s="41">
        <f>'三重（転入）'!B6-'三重（転出）'!B6</f>
        <v>87</v>
      </c>
      <c r="C6" s="24">
        <f>'三重（転入）'!C6-'三重（転出）'!C6</f>
        <v>49</v>
      </c>
      <c r="D6" s="24">
        <f>'三重（転入）'!D6-'三重（転出）'!D6</f>
        <v>86</v>
      </c>
      <c r="E6" s="24">
        <f>'三重（転入）'!E6-'三重（転出）'!E6</f>
        <v>57</v>
      </c>
      <c r="F6" s="24">
        <f>'三重（転入）'!F6-'三重（転出）'!F6</f>
        <v>42</v>
      </c>
      <c r="G6" s="24">
        <f>'三重（転入）'!G6-'三重（転出）'!G6</f>
        <v>-3</v>
      </c>
      <c r="H6" s="24">
        <f>'三重（転入）'!H6-'三重（転出）'!H6</f>
        <v>21</v>
      </c>
      <c r="I6" s="24">
        <f>'三重（転入）'!I6-'三重（転出）'!I6</f>
        <v>44</v>
      </c>
      <c r="J6" s="24">
        <f>'三重（転入）'!J6-'三重（転出）'!J6</f>
        <v>-31</v>
      </c>
      <c r="K6" s="24">
        <f>'三重（転入）'!K6-'三重（転出）'!K6</f>
        <v>9</v>
      </c>
      <c r="L6" s="24">
        <f>'三重（転入）'!L6-'三重（転出）'!L6</f>
        <v>29</v>
      </c>
      <c r="M6" s="24">
        <f>'三重（転入）'!M6-'三重（転出）'!M6</f>
        <v>62</v>
      </c>
      <c r="N6" s="24">
        <f>'三重（転入）'!N6-'三重（転出）'!N6</f>
        <v>29</v>
      </c>
      <c r="O6" s="24">
        <f>'三重（転入）'!O6-'三重（転出）'!O6</f>
        <v>60</v>
      </c>
      <c r="P6" s="24">
        <f>'三重（転入）'!P6-'三重（転出）'!P6</f>
        <v>50</v>
      </c>
      <c r="Q6" s="24">
        <f>'三重（転入）'!Q6-'三重（転出）'!Q6</f>
        <v>61</v>
      </c>
      <c r="R6" s="24">
        <f>'三重（転入）'!R6-'三重（転出）'!R6</f>
        <v>23</v>
      </c>
      <c r="S6" s="24">
        <f>'三重（転入）'!S6-'三重（転出）'!S6</f>
        <v>-18</v>
      </c>
      <c r="T6" s="24">
        <f>'三重（転入）'!T6-'三重（転出）'!T6</f>
        <v>40</v>
      </c>
      <c r="U6" s="24">
        <f>'三重（転入）'!U6-'三重（転出）'!U6</f>
        <v>28</v>
      </c>
      <c r="V6" s="24">
        <f>'三重（転入）'!V6-'三重（転出）'!V6</f>
        <v>11</v>
      </c>
      <c r="W6" s="24">
        <f>'三重（転入）'!W6-'三重（転出）'!W6</f>
        <v>-4</v>
      </c>
      <c r="X6" s="24">
        <f>'三重（転入）'!X6-'三重（転出）'!X6</f>
        <v>28</v>
      </c>
      <c r="Y6" s="24">
        <f>'三重（転入）'!Y6-'三重（転出）'!Y6</f>
        <v>17</v>
      </c>
      <c r="Z6" s="24">
        <f>'三重（転入）'!Z6-'三重（転出）'!Z6</f>
        <v>18</v>
      </c>
      <c r="AA6" s="24">
        <f>'三重（転入）'!AA6-'三重（転出）'!AA6</f>
        <v>4</v>
      </c>
      <c r="AB6" s="24">
        <f>'三重（転入）'!AB6-'三重（転出）'!AB6</f>
        <v>24</v>
      </c>
      <c r="AC6" s="24">
        <f>'三重（転入）'!AC6-'三重（転出）'!AC6</f>
        <v>47</v>
      </c>
      <c r="AD6" s="24">
        <f>'三重（転入）'!AD6-'三重（転出）'!AD6</f>
        <v>-30</v>
      </c>
      <c r="AE6" s="24">
        <f>'三重（転入）'!AE6-'三重（転出）'!AE6</f>
        <v>16</v>
      </c>
      <c r="AF6" s="24">
        <f>'三重（転入）'!AF6-'三重（転出）'!AF6</f>
        <v>10</v>
      </c>
      <c r="AG6" s="24">
        <f>'三重（転入）'!AG6-'三重（転出）'!AG6</f>
        <v>8</v>
      </c>
      <c r="AH6" s="24">
        <f>'三重（転入）'!AH6-'三重（転出）'!AH6</f>
        <v>48</v>
      </c>
      <c r="AI6" s="24">
        <f>'三重（転入）'!AI6-'三重（転出）'!AI6</f>
        <v>33</v>
      </c>
      <c r="AJ6" s="24">
        <f>'三重（転入）'!AJ6-'三重（転出）'!AJ6</f>
        <v>21</v>
      </c>
      <c r="AK6" s="24">
        <f>'三重（転入）'!AK6-'三重（転出）'!AK6</f>
        <v>54</v>
      </c>
      <c r="AL6" s="24">
        <f>'三重（転入）'!AL6-'三重（転出）'!AL6</f>
        <v>84</v>
      </c>
      <c r="AM6" s="24">
        <f>'三重（転入）'!AM6-'三重（転出）'!AM6</f>
        <v>67</v>
      </c>
      <c r="AN6" s="24">
        <f>'三重（転入）'!AN6-'三重（転出）'!AN6</f>
        <v>86</v>
      </c>
      <c r="AO6" s="24">
        <f>'三重（転入）'!AO6-'三重（転出）'!AO6</f>
        <v>21</v>
      </c>
      <c r="AP6" s="24">
        <f>'三重（転入）'!AP6-'三重（転出）'!AP6</f>
        <v>40</v>
      </c>
      <c r="AQ6" s="24">
        <f>'三重（転入）'!AQ6-'三重（転出）'!AQ6</f>
        <v>5</v>
      </c>
      <c r="AR6" s="24">
        <f>'三重（転入）'!AR6-'三重（転出）'!AR6</f>
        <v>24</v>
      </c>
      <c r="AS6" s="24">
        <f>'三重（転入）'!AS6-'三重（転出）'!AS6</f>
        <v>19</v>
      </c>
      <c r="AT6" s="24">
        <f>'三重（転入）'!AT6-'三重（転出）'!AT6</f>
        <v>12</v>
      </c>
      <c r="AU6" s="24">
        <f>'三重（転入）'!AU6-'三重（転出）'!AU6</f>
        <v>37</v>
      </c>
      <c r="AV6" s="24">
        <f>'三重（転入）'!AV6-'三重（転出）'!AV6</f>
        <v>30</v>
      </c>
      <c r="AW6" s="24">
        <f>'三重（転入）'!AW6-'三重（転出）'!AW6</f>
        <v>14</v>
      </c>
      <c r="AX6" s="18">
        <f>'三重（転入）'!AX6-'三重（転出）'!AX6</f>
        <v>11</v>
      </c>
      <c r="AY6" s="18">
        <f>'三重（転入）'!AY6-'三重（転出）'!AY6</f>
        <v>5</v>
      </c>
      <c r="AZ6" s="18">
        <f>'三重（転入）'!AZ6-'三重（転出）'!AZ6</f>
        <v>18</v>
      </c>
      <c r="BA6" s="18">
        <f>'三重（転入）'!BA6-'三重（転出）'!BA6</f>
        <v>16</v>
      </c>
      <c r="BB6" s="18">
        <f>'三重（転入）'!BB6-'三重（転出）'!BB6</f>
        <v>34</v>
      </c>
    </row>
    <row r="7" spans="1:54" x14ac:dyDescent="0.15">
      <c r="A7" s="34" t="s">
        <v>18</v>
      </c>
      <c r="B7" s="41">
        <f>'三重（転入）'!B7-'三重（転出）'!B7</f>
        <v>103</v>
      </c>
      <c r="C7" s="24">
        <f>'三重（転入）'!C7-'三重（転出）'!C7</f>
        <v>47</v>
      </c>
      <c r="D7" s="24">
        <f>'三重（転入）'!D7-'三重（転出）'!D7</f>
        <v>108</v>
      </c>
      <c r="E7" s="24">
        <f>'三重（転入）'!E7-'三重（転出）'!E7</f>
        <v>44</v>
      </c>
      <c r="F7" s="24">
        <f>'三重（転入）'!F7-'三重（転出）'!F7</f>
        <v>-49</v>
      </c>
      <c r="G7" s="24">
        <f>'三重（転入）'!G7-'三重（転出）'!G7</f>
        <v>20</v>
      </c>
      <c r="H7" s="24">
        <f>'三重（転入）'!H7-'三重（転出）'!H7</f>
        <v>-48</v>
      </c>
      <c r="I7" s="24">
        <f>'三重（転入）'!I7-'三重（転出）'!I7</f>
        <v>-31</v>
      </c>
      <c r="J7" s="24">
        <f>'三重（転入）'!J7-'三重（転出）'!J7</f>
        <v>-22</v>
      </c>
      <c r="K7" s="24">
        <f>'三重（転入）'!K7-'三重（転出）'!K7</f>
        <v>-15</v>
      </c>
      <c r="L7" s="24">
        <f>'三重（転入）'!L7-'三重（転出）'!L7</f>
        <v>10</v>
      </c>
      <c r="M7" s="24">
        <f>'三重（転入）'!M7-'三重（転出）'!M7</f>
        <v>-14</v>
      </c>
      <c r="N7" s="24">
        <f>'三重（転入）'!N7-'三重（転出）'!N7</f>
        <v>15</v>
      </c>
      <c r="O7" s="24">
        <f>'三重（転入）'!O7-'三重（転出）'!O7</f>
        <v>8</v>
      </c>
      <c r="P7" s="24">
        <f>'三重（転入）'!P7-'三重（転出）'!P7</f>
        <v>-56</v>
      </c>
      <c r="Q7" s="24">
        <f>'三重（転入）'!Q7-'三重（転出）'!Q7</f>
        <v>96</v>
      </c>
      <c r="R7" s="24">
        <f>'三重（転入）'!R7-'三重（転出）'!R7</f>
        <v>33</v>
      </c>
      <c r="S7" s="24">
        <f>'三重（転入）'!S7-'三重（転出）'!S7</f>
        <v>40</v>
      </c>
      <c r="T7" s="24">
        <f>'三重（転入）'!T7-'三重（転出）'!T7</f>
        <v>0</v>
      </c>
      <c r="U7" s="24">
        <f>'三重（転入）'!U7-'三重（転出）'!U7</f>
        <v>-16</v>
      </c>
      <c r="V7" s="24">
        <f>'三重（転入）'!V7-'三重（転出）'!V7</f>
        <v>-31</v>
      </c>
      <c r="W7" s="24">
        <f>'三重（転入）'!W7-'三重（転出）'!W7</f>
        <v>-31</v>
      </c>
      <c r="X7" s="24">
        <f>'三重（転入）'!X7-'三重（転出）'!X7</f>
        <v>10</v>
      </c>
      <c r="Y7" s="24">
        <f>'三重（転入）'!Y7-'三重（転出）'!Y7</f>
        <v>46</v>
      </c>
      <c r="Z7" s="24">
        <f>'三重（転入）'!Z7-'三重（転出）'!Z7</f>
        <v>31</v>
      </c>
      <c r="AA7" s="24">
        <f>'三重（転入）'!AA7-'三重（転出）'!AA7</f>
        <v>-9</v>
      </c>
      <c r="AB7" s="24">
        <f>'三重（転入）'!AB7-'三重（転出）'!AB7</f>
        <v>-3</v>
      </c>
      <c r="AC7" s="24">
        <f>'三重（転入）'!AC7-'三重（転出）'!AC7</f>
        <v>-11</v>
      </c>
      <c r="AD7" s="24">
        <f>'三重（転入）'!AD7-'三重（転出）'!AD7</f>
        <v>9</v>
      </c>
      <c r="AE7" s="24">
        <f>'三重（転入）'!AE7-'三重（転出）'!AE7</f>
        <v>-2</v>
      </c>
      <c r="AF7" s="24">
        <f>'三重（転入）'!AF7-'三重（転出）'!AF7</f>
        <v>28</v>
      </c>
      <c r="AG7" s="24">
        <f>'三重（転入）'!AG7-'三重（転出）'!AG7</f>
        <v>6</v>
      </c>
      <c r="AH7" s="24">
        <f>'三重（転入）'!AH7-'三重（転出）'!AH7</f>
        <v>21</v>
      </c>
      <c r="AI7" s="24">
        <f>'三重（転入）'!AI7-'三重（転出）'!AI7</f>
        <v>1</v>
      </c>
      <c r="AJ7" s="24">
        <f>'三重（転入）'!AJ7-'三重（転出）'!AJ7</f>
        <v>58</v>
      </c>
      <c r="AK7" s="24">
        <f>'三重（転入）'!AK7-'三重（転出）'!AK7</f>
        <v>90</v>
      </c>
      <c r="AL7" s="24">
        <f>'三重（転入）'!AL7-'三重（転出）'!AL7</f>
        <v>184</v>
      </c>
      <c r="AM7" s="24">
        <f>'三重（転入）'!AM7-'三重（転出）'!AM7</f>
        <v>152</v>
      </c>
      <c r="AN7" s="24">
        <f>'三重（転入）'!AN7-'三重（転出）'!AN7</f>
        <v>45</v>
      </c>
      <c r="AO7" s="24">
        <f>'三重（転入）'!AO7-'三重（転出）'!AO7</f>
        <v>330</v>
      </c>
      <c r="AP7" s="24">
        <f>'三重（転入）'!AP7-'三重（転出）'!AP7</f>
        <v>82</v>
      </c>
      <c r="AQ7" s="24">
        <f>'三重（転入）'!AQ7-'三重（転出）'!AQ7</f>
        <v>215</v>
      </c>
      <c r="AR7" s="24">
        <f>'三重（転入）'!AR7-'三重（転出）'!AR7</f>
        <v>-5</v>
      </c>
      <c r="AS7" s="24">
        <f>'三重（転入）'!AS7-'三重（転出）'!AS7</f>
        <v>-49</v>
      </c>
      <c r="AT7" s="24">
        <f>'三重（転入）'!AT7-'三重（転出）'!AT7</f>
        <v>-15</v>
      </c>
      <c r="AU7" s="24">
        <f>'三重（転入）'!AU7-'三重（転出）'!AU7</f>
        <v>17</v>
      </c>
      <c r="AV7" s="24">
        <f>'三重（転入）'!AV7-'三重（転出）'!AV7</f>
        <v>-52</v>
      </c>
      <c r="AW7" s="24">
        <f>'三重（転入）'!AW7-'三重（転出）'!AW7</f>
        <v>-16</v>
      </c>
      <c r="AX7" s="18">
        <f>'三重（転入）'!AX7-'三重（転出）'!AX7</f>
        <v>31</v>
      </c>
      <c r="AY7" s="18">
        <f>'三重（転入）'!AY7-'三重（転出）'!AY7</f>
        <v>-593</v>
      </c>
      <c r="AZ7" s="18">
        <f>'三重（転入）'!AZ7-'三重（転出）'!AZ7</f>
        <v>-49</v>
      </c>
      <c r="BA7" s="18">
        <f>'三重（転入）'!BA7-'三重（転出）'!BA7</f>
        <v>-22</v>
      </c>
      <c r="BB7" s="18">
        <f>'三重（転入）'!BB7-'三重（転出）'!BB7</f>
        <v>52</v>
      </c>
    </row>
    <row r="8" spans="1:54" x14ac:dyDescent="0.15">
      <c r="A8" s="34" t="s">
        <v>19</v>
      </c>
      <c r="B8" s="41">
        <f>'三重（転入）'!B8-'三重（転出）'!B8</f>
        <v>70</v>
      </c>
      <c r="C8" s="24">
        <f>'三重（転入）'!C8-'三重（転出）'!C8</f>
        <v>49</v>
      </c>
      <c r="D8" s="24">
        <f>'三重（転入）'!D8-'三重（転出）'!D8</f>
        <v>9</v>
      </c>
      <c r="E8" s="24">
        <f>'三重（転入）'!E8-'三重（転出）'!E8</f>
        <v>-25</v>
      </c>
      <c r="F8" s="24">
        <f>'三重（転入）'!F8-'三重（転出）'!F8</f>
        <v>-61</v>
      </c>
      <c r="G8" s="24">
        <f>'三重（転入）'!G8-'三重（転出）'!G8</f>
        <v>-7</v>
      </c>
      <c r="H8" s="24">
        <f>'三重（転入）'!H8-'三重（転出）'!H8</f>
        <v>-15</v>
      </c>
      <c r="I8" s="24">
        <f>'三重（転入）'!I8-'三重（転出）'!I8</f>
        <v>-54</v>
      </c>
      <c r="J8" s="24">
        <f>'三重（転入）'!J8-'三重（転出）'!J8</f>
        <v>-25</v>
      </c>
      <c r="K8" s="24">
        <f>'三重（転入）'!K8-'三重（転出）'!K8</f>
        <v>-55</v>
      </c>
      <c r="L8" s="24">
        <f>'三重（転入）'!L8-'三重（転出）'!L8</f>
        <v>-54</v>
      </c>
      <c r="M8" s="24">
        <f>'三重（転入）'!M8-'三重（転出）'!M8</f>
        <v>-16</v>
      </c>
      <c r="N8" s="24">
        <f>'三重（転入）'!N8-'三重（転出）'!N8</f>
        <v>-87</v>
      </c>
      <c r="O8" s="24">
        <f>'三重（転入）'!O8-'三重（転出）'!O8</f>
        <v>-4</v>
      </c>
      <c r="P8" s="24">
        <f>'三重（転入）'!P8-'三重（転出）'!P8</f>
        <v>14</v>
      </c>
      <c r="Q8" s="24">
        <f>'三重（転入）'!Q8-'三重（転出）'!Q8</f>
        <v>-41</v>
      </c>
      <c r="R8" s="24">
        <f>'三重（転入）'!R8-'三重（転出）'!R8</f>
        <v>27</v>
      </c>
      <c r="S8" s="24">
        <f>'三重（転入）'!S8-'三重（転出）'!S8</f>
        <v>-9</v>
      </c>
      <c r="T8" s="24">
        <f>'三重（転入）'!T8-'三重（転出）'!T8</f>
        <v>10</v>
      </c>
      <c r="U8" s="24">
        <f>'三重（転入）'!U8-'三重（転出）'!U8</f>
        <v>57</v>
      </c>
      <c r="V8" s="24">
        <f>'三重（転入）'!V8-'三重（転出）'!V8</f>
        <v>-25</v>
      </c>
      <c r="W8" s="24">
        <f>'三重（転入）'!W8-'三重（転出）'!W8</f>
        <v>11</v>
      </c>
      <c r="X8" s="24">
        <f>'三重（転入）'!X8-'三重（転出）'!X8</f>
        <v>-14</v>
      </c>
      <c r="Y8" s="24">
        <f>'三重（転入）'!Y8-'三重（転出）'!Y8</f>
        <v>51</v>
      </c>
      <c r="Z8" s="24">
        <f>'三重（転入）'!Z8-'三重（転出）'!Z8</f>
        <v>33</v>
      </c>
      <c r="AA8" s="24">
        <f>'三重（転入）'!AA8-'三重（転出）'!AA8</f>
        <v>15</v>
      </c>
      <c r="AB8" s="24">
        <f>'三重（転入）'!AB8-'三重（転出）'!AB8</f>
        <v>-10</v>
      </c>
      <c r="AC8" s="24">
        <f>'三重（転入）'!AC8-'三重（転出）'!AC8</f>
        <v>5</v>
      </c>
      <c r="AD8" s="24">
        <f>'三重（転入）'!AD8-'三重（転出）'!AD8</f>
        <v>-5</v>
      </c>
      <c r="AE8" s="24">
        <f>'三重（転入）'!AE8-'三重（転出）'!AE8</f>
        <v>-47</v>
      </c>
      <c r="AF8" s="24">
        <f>'三重（転入）'!AF8-'三重（転出）'!AF8</f>
        <v>-24</v>
      </c>
      <c r="AG8" s="24">
        <f>'三重（転入）'!AG8-'三重（転出）'!AG8</f>
        <v>-15</v>
      </c>
      <c r="AH8" s="24">
        <f>'三重（転入）'!AH8-'三重（転出）'!AH8</f>
        <v>10</v>
      </c>
      <c r="AI8" s="24">
        <f>'三重（転入）'!AI8-'三重（転出）'!AI8</f>
        <v>24</v>
      </c>
      <c r="AJ8" s="24">
        <f>'三重（転入）'!AJ8-'三重（転出）'!AJ8</f>
        <v>25</v>
      </c>
      <c r="AK8" s="24">
        <f>'三重（転入）'!AK8-'三重（転出）'!AK8</f>
        <v>65</v>
      </c>
      <c r="AL8" s="24">
        <f>'三重（転入）'!AL8-'三重（転出）'!AL8</f>
        <v>50</v>
      </c>
      <c r="AM8" s="24">
        <f>'三重（転入）'!AM8-'三重（転出）'!AM8</f>
        <v>146</v>
      </c>
      <c r="AN8" s="24">
        <f>'三重（転入）'!AN8-'三重（転出）'!AN8</f>
        <v>93</v>
      </c>
      <c r="AO8" s="24">
        <f>'三重（転入）'!AO8-'三重（転出）'!AO8</f>
        <v>-56</v>
      </c>
      <c r="AP8" s="24">
        <f>'三重（転入）'!AP8-'三重（転出）'!AP8</f>
        <v>3</v>
      </c>
      <c r="AQ8" s="24">
        <f>'三重（転入）'!AQ8-'三重（転出）'!AQ8</f>
        <v>90</v>
      </c>
      <c r="AR8" s="24">
        <f>'三重（転入）'!AR8-'三重（転出）'!AR8</f>
        <v>-38</v>
      </c>
      <c r="AS8" s="24">
        <f>'三重（転入）'!AS8-'三重（転出）'!AS8</f>
        <v>-7</v>
      </c>
      <c r="AT8" s="24">
        <f>'三重（転入）'!AT8-'三重（転出）'!AT8</f>
        <v>10</v>
      </c>
      <c r="AU8" s="24">
        <f>'三重（転入）'!AU8-'三重（転出）'!AU8</f>
        <v>-22</v>
      </c>
      <c r="AV8" s="24">
        <f>'三重（転入）'!AV8-'三重（転出）'!AV8</f>
        <v>7</v>
      </c>
      <c r="AW8" s="24">
        <f>'三重（転入）'!AW8-'三重（転出）'!AW8</f>
        <v>9</v>
      </c>
      <c r="AX8" s="18">
        <f>'三重（転入）'!AX8-'三重（転出）'!AX8</f>
        <v>49</v>
      </c>
      <c r="AY8" s="18">
        <f>'三重（転入）'!AY8-'三重（転出）'!AY8</f>
        <v>30</v>
      </c>
      <c r="AZ8" s="18">
        <f>'三重（転入）'!AZ8-'三重（転出）'!AZ8</f>
        <v>2</v>
      </c>
      <c r="BA8" s="18">
        <f>'三重（転入）'!BA8-'三重（転出）'!BA8</f>
        <v>18</v>
      </c>
      <c r="BB8" s="18">
        <f>'三重（転入）'!BB8-'三重（転出）'!BB8</f>
        <v>31</v>
      </c>
    </row>
    <row r="9" spans="1:54" x14ac:dyDescent="0.15">
      <c r="A9" s="34" t="s">
        <v>20</v>
      </c>
      <c r="B9" s="41">
        <f>'三重（転入）'!B9-'三重（転出）'!B9</f>
        <v>27</v>
      </c>
      <c r="C9" s="24">
        <f>'三重（転入）'!C9-'三重（転出）'!C9</f>
        <v>22</v>
      </c>
      <c r="D9" s="24">
        <f>'三重（転入）'!D9-'三重（転出）'!D9</f>
        <v>27</v>
      </c>
      <c r="E9" s="24">
        <f>'三重（転入）'!E9-'三重（転出）'!E9</f>
        <v>22</v>
      </c>
      <c r="F9" s="24">
        <f>'三重（転入）'!F9-'三重（転出）'!F9</f>
        <v>14</v>
      </c>
      <c r="G9" s="24">
        <f>'三重（転入）'!G9-'三重（転出）'!G9</f>
        <v>9</v>
      </c>
      <c r="H9" s="24">
        <f>'三重（転入）'!H9-'三重（転出）'!H9</f>
        <v>-17</v>
      </c>
      <c r="I9" s="24">
        <f>'三重（転入）'!I9-'三重（転出）'!I9</f>
        <v>-1</v>
      </c>
      <c r="J9" s="24">
        <f>'三重（転入）'!J9-'三重（転出）'!J9</f>
        <v>-22</v>
      </c>
      <c r="K9" s="24">
        <f>'三重（転入）'!K9-'三重（転出）'!K9</f>
        <v>3</v>
      </c>
      <c r="L9" s="24">
        <f>'三重（転入）'!L9-'三重（転出）'!L9</f>
        <v>41</v>
      </c>
      <c r="M9" s="24">
        <f>'三重（転入）'!M9-'三重（転出）'!M9</f>
        <v>16</v>
      </c>
      <c r="N9" s="24">
        <f>'三重（転入）'!N9-'三重（転出）'!N9</f>
        <v>17</v>
      </c>
      <c r="O9" s="24">
        <f>'三重（転入）'!O9-'三重（転出）'!O9</f>
        <v>14</v>
      </c>
      <c r="P9" s="24">
        <f>'三重（転入）'!P9-'三重（転出）'!P9</f>
        <v>-4</v>
      </c>
      <c r="Q9" s="24">
        <f>'三重（転入）'!Q9-'三重（転出）'!Q9</f>
        <v>4</v>
      </c>
      <c r="R9" s="24">
        <f>'三重（転入）'!R9-'三重（転出）'!R9</f>
        <v>0</v>
      </c>
      <c r="S9" s="24">
        <f>'三重（転入）'!S9-'三重（転出）'!S9</f>
        <v>28</v>
      </c>
      <c r="T9" s="24">
        <f>'三重（転入）'!T9-'三重（転出）'!T9</f>
        <v>33</v>
      </c>
      <c r="U9" s="24">
        <f>'三重（転入）'!U9-'三重（転出）'!U9</f>
        <v>22</v>
      </c>
      <c r="V9" s="24">
        <f>'三重（転入）'!V9-'三重（転出）'!V9</f>
        <v>-2</v>
      </c>
      <c r="W9" s="24">
        <f>'三重（転入）'!W9-'三重（転出）'!W9</f>
        <v>-10</v>
      </c>
      <c r="X9" s="24">
        <f>'三重（転入）'!X9-'三重（転出）'!X9</f>
        <v>8</v>
      </c>
      <c r="Y9" s="24">
        <f>'三重（転入）'!Y9-'三重（転出）'!Y9</f>
        <v>-5</v>
      </c>
      <c r="Z9" s="24">
        <f>'三重（転入）'!Z9-'三重（転出）'!Z9</f>
        <v>-2</v>
      </c>
      <c r="AA9" s="24">
        <f>'三重（転入）'!AA9-'三重（転出）'!AA9</f>
        <v>17</v>
      </c>
      <c r="AB9" s="24">
        <f>'三重（転入）'!AB9-'三重（転出）'!AB9</f>
        <v>14</v>
      </c>
      <c r="AC9" s="24">
        <f>'三重（転入）'!AC9-'三重（転出）'!AC9</f>
        <v>-1</v>
      </c>
      <c r="AD9" s="24">
        <f>'三重（転入）'!AD9-'三重（転出）'!AD9</f>
        <v>-7</v>
      </c>
      <c r="AE9" s="24">
        <f>'三重（転入）'!AE9-'三重（転出）'!AE9</f>
        <v>-17</v>
      </c>
      <c r="AF9" s="24">
        <f>'三重（転入）'!AF9-'三重（転出）'!AF9</f>
        <v>-24</v>
      </c>
      <c r="AG9" s="24">
        <f>'三重（転入）'!AG9-'三重（転出）'!AG9</f>
        <v>22</v>
      </c>
      <c r="AH9" s="24">
        <f>'三重（転入）'!AH9-'三重（転出）'!AH9</f>
        <v>-12</v>
      </c>
      <c r="AI9" s="24">
        <f>'三重（転入）'!AI9-'三重（転出）'!AI9</f>
        <v>2</v>
      </c>
      <c r="AJ9" s="24">
        <f>'三重（転入）'!AJ9-'三重（転出）'!AJ9</f>
        <v>8</v>
      </c>
      <c r="AK9" s="24">
        <f>'三重（転入）'!AK9-'三重（転出）'!AK9</f>
        <v>-11</v>
      </c>
      <c r="AL9" s="24">
        <f>'三重（転入）'!AL9-'三重（転出）'!AL9</f>
        <v>33</v>
      </c>
      <c r="AM9" s="24">
        <f>'三重（転入）'!AM9-'三重（転出）'!AM9</f>
        <v>56</v>
      </c>
      <c r="AN9" s="24">
        <f>'三重（転入）'!AN9-'三重（転出）'!AN9</f>
        <v>22</v>
      </c>
      <c r="AO9" s="24">
        <f>'三重（転入）'!AO9-'三重（転出）'!AO9</f>
        <v>-6</v>
      </c>
      <c r="AP9" s="24">
        <f>'三重（転入）'!AP9-'三重（転出）'!AP9</f>
        <v>23</v>
      </c>
      <c r="AQ9" s="24">
        <f>'三重（転入）'!AQ9-'三重（転出）'!AQ9</f>
        <v>6</v>
      </c>
      <c r="AR9" s="24">
        <f>'三重（転入）'!AR9-'三重（転出）'!AR9</f>
        <v>13</v>
      </c>
      <c r="AS9" s="24">
        <f>'三重（転入）'!AS9-'三重（転出）'!AS9</f>
        <v>10</v>
      </c>
      <c r="AT9" s="24">
        <f>'三重（転入）'!AT9-'三重（転出）'!AT9</f>
        <v>17</v>
      </c>
      <c r="AU9" s="24">
        <f>'三重（転入）'!AU9-'三重（転出）'!AU9</f>
        <v>13</v>
      </c>
      <c r="AV9" s="24">
        <f>'三重（転入）'!AV9-'三重（転出）'!AV9</f>
        <v>8</v>
      </c>
      <c r="AW9" s="24">
        <f>'三重（転入）'!AW9-'三重（転出）'!AW9</f>
        <v>19</v>
      </c>
      <c r="AX9" s="18">
        <f>'三重（転入）'!AX9-'三重（転出）'!AX9</f>
        <v>1</v>
      </c>
      <c r="AY9" s="18">
        <f>'三重（転入）'!AY9-'三重（転出）'!AY9</f>
        <v>16</v>
      </c>
      <c r="AZ9" s="18">
        <f>'三重（転入）'!AZ9-'三重（転出）'!AZ9</f>
        <v>4</v>
      </c>
      <c r="BA9" s="18">
        <f>'三重（転入）'!BA9-'三重（転出）'!BA9</f>
        <v>14</v>
      </c>
      <c r="BB9" s="18">
        <f>'三重（転入）'!BB9-'三重（転出）'!BB9</f>
        <v>23</v>
      </c>
    </row>
    <row r="10" spans="1:54" x14ac:dyDescent="0.15">
      <c r="A10" s="34" t="s">
        <v>21</v>
      </c>
      <c r="B10" s="41">
        <f>'三重（転入）'!B10-'三重（転出）'!B10</f>
        <v>156</v>
      </c>
      <c r="C10" s="24">
        <f>'三重（転入）'!C10-'三重（転出）'!C10</f>
        <v>73</v>
      </c>
      <c r="D10" s="24">
        <f>'三重（転入）'!D10-'三重（転出）'!D10</f>
        <v>59</v>
      </c>
      <c r="E10" s="24">
        <f>'三重（転入）'!E10-'三重（転出）'!E10</f>
        <v>-10</v>
      </c>
      <c r="F10" s="24">
        <f>'三重（転入）'!F10-'三重（転出）'!F10</f>
        <v>-9</v>
      </c>
      <c r="G10" s="24">
        <f>'三重（転入）'!G10-'三重（転出）'!G10</f>
        <v>2</v>
      </c>
      <c r="H10" s="24">
        <f>'三重（転入）'!H10-'三重（転出）'!H10</f>
        <v>18</v>
      </c>
      <c r="I10" s="24">
        <f>'三重（転入）'!I10-'三重（転出）'!I10</f>
        <v>-9</v>
      </c>
      <c r="J10" s="24">
        <f>'三重（転入）'!J10-'三重（転出）'!J10</f>
        <v>7</v>
      </c>
      <c r="K10" s="24">
        <f>'三重（転入）'!K10-'三重（転出）'!K10</f>
        <v>-22</v>
      </c>
      <c r="L10" s="24">
        <f>'三重（転入）'!L10-'三重（転出）'!L10</f>
        <v>-15</v>
      </c>
      <c r="M10" s="24">
        <f>'三重（転入）'!M10-'三重（転出）'!M10</f>
        <v>-10</v>
      </c>
      <c r="N10" s="24">
        <f>'三重（転入）'!N10-'三重（転出）'!N10</f>
        <v>-36</v>
      </c>
      <c r="O10" s="24">
        <f>'三重（転入）'!O10-'三重（転出）'!O10</f>
        <v>-17</v>
      </c>
      <c r="P10" s="24">
        <f>'三重（転入）'!P10-'三重（転出）'!P10</f>
        <v>-7</v>
      </c>
      <c r="Q10" s="24">
        <f>'三重（転入）'!Q10-'三重（転出）'!Q10</f>
        <v>33</v>
      </c>
      <c r="R10" s="24">
        <f>'三重（転入）'!R10-'三重（転出）'!R10</f>
        <v>-14</v>
      </c>
      <c r="S10" s="24">
        <f>'三重（転入）'!S10-'三重（転出）'!S10</f>
        <v>60</v>
      </c>
      <c r="T10" s="24">
        <f>'三重（転入）'!T10-'三重（転出）'!T10</f>
        <v>24</v>
      </c>
      <c r="U10" s="24">
        <f>'三重（転入）'!U10-'三重（転出）'!U10</f>
        <v>-3</v>
      </c>
      <c r="V10" s="24">
        <f>'三重（転入）'!V10-'三重（転出）'!V10</f>
        <v>8</v>
      </c>
      <c r="W10" s="24">
        <f>'三重（転入）'!W10-'三重（転出）'!W10</f>
        <v>-6</v>
      </c>
      <c r="X10" s="24">
        <f>'三重（転入）'!X10-'三重（転出）'!X10</f>
        <v>22</v>
      </c>
      <c r="Y10" s="24">
        <f>'三重（転入）'!Y10-'三重（転出）'!Y10</f>
        <v>24</v>
      </c>
      <c r="Z10" s="24">
        <f>'三重（転入）'!Z10-'三重（転出）'!Z10</f>
        <v>25</v>
      </c>
      <c r="AA10" s="24">
        <f>'三重（転入）'!AA10-'三重（転出）'!AA10</f>
        <v>20</v>
      </c>
      <c r="AB10" s="24">
        <f>'三重（転入）'!AB10-'三重（転出）'!AB10</f>
        <v>-35</v>
      </c>
      <c r="AC10" s="24">
        <f>'三重（転入）'!AC10-'三重（転出）'!AC10</f>
        <v>26</v>
      </c>
      <c r="AD10" s="24">
        <f>'三重（転入）'!AD10-'三重（転出）'!AD10</f>
        <v>-1</v>
      </c>
      <c r="AE10" s="24">
        <f>'三重（転入）'!AE10-'三重（転出）'!AE10</f>
        <v>-8</v>
      </c>
      <c r="AF10" s="24">
        <f>'三重（転入）'!AF10-'三重（転出）'!AF10</f>
        <v>14</v>
      </c>
      <c r="AG10" s="24">
        <f>'三重（転入）'!AG10-'三重（転出）'!AG10</f>
        <v>16</v>
      </c>
      <c r="AH10" s="24">
        <f>'三重（転入）'!AH10-'三重（転出）'!AH10</f>
        <v>31</v>
      </c>
      <c r="AI10" s="24">
        <f>'三重（転入）'!AI10-'三重（転出）'!AI10</f>
        <v>14</v>
      </c>
      <c r="AJ10" s="24">
        <f>'三重（転入）'!AJ10-'三重（転出）'!AJ10</f>
        <v>0</v>
      </c>
      <c r="AK10" s="24">
        <f>'三重（転入）'!AK10-'三重（転出）'!AK10</f>
        <v>6</v>
      </c>
      <c r="AL10" s="24">
        <f>'三重（転入）'!AL10-'三重（転出）'!AL10</f>
        <v>66</v>
      </c>
      <c r="AM10" s="24">
        <f>'三重（転入）'!AM10-'三重（転出）'!AM10</f>
        <v>55</v>
      </c>
      <c r="AN10" s="24">
        <f>'三重（転入）'!AN10-'三重（転出）'!AN10</f>
        <v>41</v>
      </c>
      <c r="AO10" s="24">
        <f>'三重（転入）'!AO10-'三重（転出）'!AO10</f>
        <v>1</v>
      </c>
      <c r="AP10" s="24">
        <f>'三重（転入）'!AP10-'三重（転出）'!AP10</f>
        <v>10</v>
      </c>
      <c r="AQ10" s="24">
        <f>'三重（転入）'!AQ10-'三重（転出）'!AQ10</f>
        <v>-7</v>
      </c>
      <c r="AR10" s="24">
        <f>'三重（転入）'!AR10-'三重（転出）'!AR10</f>
        <v>12</v>
      </c>
      <c r="AS10" s="24">
        <f>'三重（転入）'!AS10-'三重（転出）'!AS10</f>
        <v>30</v>
      </c>
      <c r="AT10" s="24">
        <f>'三重（転入）'!AT10-'三重（転出）'!AT10</f>
        <v>17</v>
      </c>
      <c r="AU10" s="24">
        <f>'三重（転入）'!AU10-'三重（転出）'!AU10</f>
        <v>15</v>
      </c>
      <c r="AV10" s="24">
        <f>'三重（転入）'!AV10-'三重（転出）'!AV10</f>
        <v>27</v>
      </c>
      <c r="AW10" s="24">
        <f>'三重（転入）'!AW10-'三重（転出）'!AW10</f>
        <v>18</v>
      </c>
      <c r="AX10" s="18">
        <f>'三重（転入）'!AX10-'三重（転出）'!AX10</f>
        <v>0</v>
      </c>
      <c r="AY10" s="18">
        <f>'三重（転入）'!AY10-'三重（転出）'!AY10</f>
        <v>-7</v>
      </c>
      <c r="AZ10" s="18">
        <f>'三重（転入）'!AZ10-'三重（転出）'!AZ10</f>
        <v>15</v>
      </c>
      <c r="BA10" s="18">
        <f>'三重（転入）'!BA10-'三重（転出）'!BA10</f>
        <v>-15</v>
      </c>
      <c r="BB10" s="18">
        <f>'三重（転入）'!BB10-'三重（転出）'!BB10</f>
        <v>10</v>
      </c>
    </row>
    <row r="11" spans="1:54" x14ac:dyDescent="0.15">
      <c r="A11" s="34" t="s">
        <v>22</v>
      </c>
      <c r="B11" s="41">
        <f>'三重（転入）'!B11-'三重（転出）'!B11</f>
        <v>-24</v>
      </c>
      <c r="C11" s="24">
        <f>'三重（転入）'!C11-'三重（転出）'!C11</f>
        <v>34</v>
      </c>
      <c r="D11" s="24">
        <f>'三重（転入）'!D11-'三重（転出）'!D11</f>
        <v>9</v>
      </c>
      <c r="E11" s="24">
        <f>'三重（転入）'!E11-'三重（転出）'!E11</f>
        <v>79</v>
      </c>
      <c r="F11" s="24">
        <f>'三重（転入）'!F11-'三重（転出）'!F11</f>
        <v>45</v>
      </c>
      <c r="G11" s="24">
        <f>'三重（転入）'!G11-'三重（転出）'!G11</f>
        <v>44</v>
      </c>
      <c r="H11" s="24">
        <f>'三重（転入）'!H11-'三重（転出）'!H11</f>
        <v>35</v>
      </c>
      <c r="I11" s="24">
        <f>'三重（転入）'!I11-'三重（転出）'!I11</f>
        <v>12</v>
      </c>
      <c r="J11" s="24">
        <f>'三重（転入）'!J11-'三重（転出）'!J11</f>
        <v>-9</v>
      </c>
      <c r="K11" s="24">
        <f>'三重（転入）'!K11-'三重（転出）'!K11</f>
        <v>-67</v>
      </c>
      <c r="L11" s="24">
        <f>'三重（転入）'!L11-'三重（転出）'!L11</f>
        <v>-27</v>
      </c>
      <c r="M11" s="24">
        <f>'三重（転入）'!M11-'三重（転出）'!M11</f>
        <v>40</v>
      </c>
      <c r="N11" s="24">
        <f>'三重（転入）'!N11-'三重（転出）'!N11</f>
        <v>-30</v>
      </c>
      <c r="O11" s="24">
        <f>'三重（転入）'!O11-'三重（転出）'!O11</f>
        <v>-8</v>
      </c>
      <c r="P11" s="24">
        <f>'三重（転入）'!P11-'三重（転出）'!P11</f>
        <v>34</v>
      </c>
      <c r="Q11" s="24">
        <f>'三重（転入）'!Q11-'三重（転出）'!Q11</f>
        <v>29</v>
      </c>
      <c r="R11" s="24">
        <f>'三重（転入）'!R11-'三重（転出）'!R11</f>
        <v>80</v>
      </c>
      <c r="S11" s="24">
        <f>'三重（転入）'!S11-'三重（転出）'!S11</f>
        <v>-36</v>
      </c>
      <c r="T11" s="24">
        <f>'三重（転入）'!T11-'三重（転出）'!T11</f>
        <v>5</v>
      </c>
      <c r="U11" s="24">
        <f>'三重（転入）'!U11-'三重（転出）'!U11</f>
        <v>38</v>
      </c>
      <c r="V11" s="24">
        <f>'三重（転入）'!V11-'三重（転出）'!V11</f>
        <v>-25</v>
      </c>
      <c r="W11" s="24">
        <f>'三重（転入）'!W11-'三重（転出）'!W11</f>
        <v>1</v>
      </c>
      <c r="X11" s="24">
        <f>'三重（転入）'!X11-'三重（転出）'!X11</f>
        <v>-3</v>
      </c>
      <c r="Y11" s="24">
        <f>'三重（転入）'!Y11-'三重（転出）'!Y11</f>
        <v>30</v>
      </c>
      <c r="Z11" s="24">
        <f>'三重（転入）'!Z11-'三重（転出）'!Z11</f>
        <v>-16</v>
      </c>
      <c r="AA11" s="24">
        <f>'三重（転入）'!AA11-'三重（転出）'!AA11</f>
        <v>-10</v>
      </c>
      <c r="AB11" s="24">
        <f>'三重（転入）'!AB11-'三重（転出）'!AB11</f>
        <v>-68</v>
      </c>
      <c r="AC11" s="24">
        <f>'三重（転入）'!AC11-'三重（転出）'!AC11</f>
        <v>-26</v>
      </c>
      <c r="AD11" s="24">
        <f>'三重（転入）'!AD11-'三重（転出）'!AD11</f>
        <v>-13</v>
      </c>
      <c r="AE11" s="24">
        <f>'三重（転入）'!AE11-'三重（転出）'!AE11</f>
        <v>16</v>
      </c>
      <c r="AF11" s="24">
        <f>'三重（転入）'!AF11-'三重（転出）'!AF11</f>
        <v>-64</v>
      </c>
      <c r="AG11" s="24">
        <f>'三重（転入）'!AG11-'三重（転出）'!AG11</f>
        <v>35</v>
      </c>
      <c r="AH11" s="24">
        <f>'三重（転入）'!AH11-'三重（転出）'!AH11</f>
        <v>-29</v>
      </c>
      <c r="AI11" s="24">
        <f>'三重（転入）'!AI11-'三重（転出）'!AI11</f>
        <v>-6</v>
      </c>
      <c r="AJ11" s="24">
        <f>'三重（転入）'!AJ11-'三重（転出）'!AJ11</f>
        <v>105</v>
      </c>
      <c r="AK11" s="24">
        <f>'三重（転入）'!AK11-'三重（転出）'!AK11</f>
        <v>86</v>
      </c>
      <c r="AL11" s="24">
        <f>'三重（転入）'!AL11-'三重（転出）'!AL11</f>
        <v>100</v>
      </c>
      <c r="AM11" s="24">
        <f>'三重（転入）'!AM11-'三重（転出）'!AM11</f>
        <v>59</v>
      </c>
      <c r="AN11" s="24">
        <f>'三重（転入）'!AN11-'三重（転出）'!AN11</f>
        <v>44</v>
      </c>
      <c r="AO11" s="24">
        <f>'三重（転入）'!AO11-'三重（転出）'!AO11</f>
        <v>37</v>
      </c>
      <c r="AP11" s="24">
        <f>'三重（転入）'!AP11-'三重（転出）'!AP11</f>
        <v>30</v>
      </c>
      <c r="AQ11" s="24">
        <f>'三重（転入）'!AQ11-'三重（転出）'!AQ11</f>
        <v>142</v>
      </c>
      <c r="AR11" s="24">
        <f>'三重（転入）'!AR11-'三重（転出）'!AR11</f>
        <v>61</v>
      </c>
      <c r="AS11" s="24">
        <f>'三重（転入）'!AS11-'三重（転出）'!AS11</f>
        <v>-4</v>
      </c>
      <c r="AT11" s="24">
        <f>'三重（転入）'!AT11-'三重（転出）'!AT11</f>
        <v>-56</v>
      </c>
      <c r="AU11" s="24">
        <f>'三重（転入）'!AU11-'三重（転出）'!AU11</f>
        <v>-63</v>
      </c>
      <c r="AV11" s="24">
        <f>'三重（転入）'!AV11-'三重（転出）'!AV11</f>
        <v>30</v>
      </c>
      <c r="AW11" s="24">
        <f>'三重（転入）'!AW11-'三重（転出）'!AW11</f>
        <v>34</v>
      </c>
      <c r="AX11" s="18">
        <f>'三重（転入）'!AX11-'三重（転出）'!AX11</f>
        <v>58</v>
      </c>
      <c r="AY11" s="18">
        <f>'三重（転入）'!AY11-'三重（転出）'!AY11</f>
        <v>24</v>
      </c>
      <c r="AZ11" s="18">
        <f>'三重（転入）'!AZ11-'三重（転出）'!AZ11</f>
        <v>19</v>
      </c>
      <c r="BA11" s="18">
        <f>'三重（転入）'!BA11-'三重（転出）'!BA11</f>
        <v>37</v>
      </c>
      <c r="BB11" s="18">
        <f>'三重（転入）'!BB11-'三重（転出）'!BB11</f>
        <v>14</v>
      </c>
    </row>
    <row r="12" spans="1:54" x14ac:dyDescent="0.15">
      <c r="A12" s="34" t="s">
        <v>23</v>
      </c>
      <c r="B12" s="41">
        <f>'三重（転入）'!B12-'三重（転出）'!B12</f>
        <v>-806</v>
      </c>
      <c r="C12" s="24">
        <f>'三重（転入）'!C12-'三重（転出）'!C12</f>
        <v>-319</v>
      </c>
      <c r="D12" s="24">
        <f>'三重（転入）'!D12-'三重（転出）'!D12</f>
        <v>-49</v>
      </c>
      <c r="E12" s="24">
        <f>'三重（転入）'!E12-'三重（転出）'!E12</f>
        <v>-7</v>
      </c>
      <c r="F12" s="24">
        <f>'三重（転入）'!F12-'三重（転出）'!F12</f>
        <v>-23</v>
      </c>
      <c r="G12" s="24">
        <f>'三重（転入）'!G12-'三重（転出）'!G12</f>
        <v>19</v>
      </c>
      <c r="H12" s="24">
        <f>'三重（転入）'!H12-'三重（転出）'!H12</f>
        <v>-30</v>
      </c>
      <c r="I12" s="24">
        <f>'三重（転入）'!I12-'三重（転出）'!I12</f>
        <v>-16</v>
      </c>
      <c r="J12" s="24">
        <f>'三重（転入）'!J12-'三重（転出）'!J12</f>
        <v>-198</v>
      </c>
      <c r="K12" s="24">
        <f>'三重（転入）'!K12-'三重（転出）'!K12</f>
        <v>-118</v>
      </c>
      <c r="L12" s="24">
        <f>'三重（転入）'!L12-'三重（転出）'!L12</f>
        <v>-148</v>
      </c>
      <c r="M12" s="24">
        <f>'三重（転入）'!M12-'三重（転出）'!M12</f>
        <v>33</v>
      </c>
      <c r="N12" s="24">
        <f>'三重（転入）'!N12-'三重（転出）'!N12</f>
        <v>88</v>
      </c>
      <c r="O12" s="24">
        <f>'三重（転入）'!O12-'三重（転出）'!O12</f>
        <v>-16</v>
      </c>
      <c r="P12" s="24">
        <f>'三重（転入）'!P12-'三重（転出）'!P12</f>
        <v>-12</v>
      </c>
      <c r="Q12" s="24">
        <f>'三重（転入）'!Q12-'三重（転出）'!Q12</f>
        <v>56</v>
      </c>
      <c r="R12" s="24">
        <f>'三重（転入）'!R12-'三重（転出）'!R12</f>
        <v>-42</v>
      </c>
      <c r="S12" s="24">
        <f>'三重（転入）'!S12-'三重（転出）'!S12</f>
        <v>30</v>
      </c>
      <c r="T12" s="24">
        <f>'三重（転入）'!T12-'三重（転出）'!T12</f>
        <v>101</v>
      </c>
      <c r="U12" s="24">
        <f>'三重（転入）'!U12-'三重（転出）'!U12</f>
        <v>-46</v>
      </c>
      <c r="V12" s="24">
        <f>'三重（転入）'!V12-'三重（転出）'!V12</f>
        <v>-31</v>
      </c>
      <c r="W12" s="24">
        <f>'三重（転入）'!W12-'三重（転出）'!W12</f>
        <v>-66</v>
      </c>
      <c r="X12" s="24">
        <f>'三重（転入）'!X12-'三重（転出）'!X12</f>
        <v>10</v>
      </c>
      <c r="Y12" s="24">
        <f>'三重（転入）'!Y12-'三重（転出）'!Y12</f>
        <v>-17</v>
      </c>
      <c r="Z12" s="24">
        <f>'三重（転入）'!Z12-'三重（転出）'!Z12</f>
        <v>-86</v>
      </c>
      <c r="AA12" s="24">
        <f>'三重（転入）'!AA12-'三重（転出）'!AA12</f>
        <v>-9</v>
      </c>
      <c r="AB12" s="24">
        <f>'三重（転入）'!AB12-'三重（転出）'!AB12</f>
        <v>-75</v>
      </c>
      <c r="AC12" s="24">
        <f>'三重（転入）'!AC12-'三重（転出）'!AC12</f>
        <v>16</v>
      </c>
      <c r="AD12" s="24">
        <f>'三重（転入）'!AD12-'三重（転出）'!AD12</f>
        <v>16</v>
      </c>
      <c r="AE12" s="24">
        <f>'三重（転入）'!AE12-'三重（転出）'!AE12</f>
        <v>-51</v>
      </c>
      <c r="AF12" s="24">
        <f>'三重（転入）'!AF12-'三重（転出）'!AF12</f>
        <v>-22</v>
      </c>
      <c r="AG12" s="24">
        <f>'三重（転入）'!AG12-'三重（転出）'!AG12</f>
        <v>-11</v>
      </c>
      <c r="AH12" s="24">
        <f>'三重（転入）'!AH12-'三重（転出）'!AH12</f>
        <v>-38</v>
      </c>
      <c r="AI12" s="24">
        <f>'三重（転入）'!AI12-'三重（転出）'!AI12</f>
        <v>-1</v>
      </c>
      <c r="AJ12" s="24">
        <f>'三重（転入）'!AJ12-'三重（転出）'!AJ12</f>
        <v>59</v>
      </c>
      <c r="AK12" s="24">
        <f>'三重（転入）'!AK12-'三重（転出）'!AK12</f>
        <v>43</v>
      </c>
      <c r="AL12" s="24">
        <f>'三重（転入）'!AL12-'三重（転出）'!AL12</f>
        <v>30</v>
      </c>
      <c r="AM12" s="24">
        <f>'三重（転入）'!AM12-'三重（転出）'!AM12</f>
        <v>-35</v>
      </c>
      <c r="AN12" s="24">
        <f>'三重（転入）'!AN12-'三重（転出）'!AN12</f>
        <v>-21</v>
      </c>
      <c r="AO12" s="24">
        <f>'三重（転入）'!AO12-'三重（転出）'!AO12</f>
        <v>-12</v>
      </c>
      <c r="AP12" s="24">
        <f>'三重（転入）'!AP12-'三重（転出）'!AP12</f>
        <v>-8</v>
      </c>
      <c r="AQ12" s="24">
        <f>'三重（転入）'!AQ12-'三重（転出）'!AQ12</f>
        <v>91</v>
      </c>
      <c r="AR12" s="24">
        <f>'三重（転入）'!AR12-'三重（転出）'!AR12</f>
        <v>74</v>
      </c>
      <c r="AS12" s="24">
        <f>'三重（転入）'!AS12-'三重（転出）'!AS12</f>
        <v>65</v>
      </c>
      <c r="AT12" s="24">
        <f>'三重（転入）'!AT12-'三重（転出）'!AT12</f>
        <v>35</v>
      </c>
      <c r="AU12" s="24">
        <f>'三重（転入）'!AU12-'三重（転出）'!AU12</f>
        <v>-47</v>
      </c>
      <c r="AV12" s="24">
        <f>'三重（転入）'!AV12-'三重（転出）'!AV12</f>
        <v>-46</v>
      </c>
      <c r="AW12" s="24">
        <f>'三重（転入）'!AW12-'三重（転出）'!AW12</f>
        <v>-64</v>
      </c>
      <c r="AX12" s="18">
        <f>'三重（転入）'!AX12-'三重（転出）'!AX12</f>
        <v>49</v>
      </c>
      <c r="AY12" s="18">
        <f>'三重（転入）'!AY12-'三重（転出）'!AY12</f>
        <v>-68</v>
      </c>
      <c r="AZ12" s="18">
        <f>'三重（転入）'!AZ12-'三重（転出）'!AZ12</f>
        <v>-57</v>
      </c>
      <c r="BA12" s="18">
        <f>'三重（転入）'!BA12-'三重（転出）'!BA12</f>
        <v>-62</v>
      </c>
      <c r="BB12" s="18">
        <f>'三重（転入）'!BB12-'三重（転出）'!BB12</f>
        <v>-47</v>
      </c>
    </row>
    <row r="13" spans="1:54" x14ac:dyDescent="0.15">
      <c r="A13" s="34" t="s">
        <v>24</v>
      </c>
      <c r="B13" s="41">
        <f>'三重（転入）'!B13-'三重（転出）'!B13</f>
        <v>89</v>
      </c>
      <c r="C13" s="24">
        <f>'三重（転入）'!C13-'三重（転出）'!C13</f>
        <v>91</v>
      </c>
      <c r="D13" s="24">
        <f>'三重（転入）'!D13-'三重（転出）'!D13</f>
        <v>-14</v>
      </c>
      <c r="E13" s="24">
        <f>'三重（転入）'!E13-'三重（転出）'!E13</f>
        <v>-41</v>
      </c>
      <c r="F13" s="24">
        <f>'三重（転入）'!F13-'三重（転出）'!F13</f>
        <v>-63</v>
      </c>
      <c r="G13" s="24">
        <f>'三重（転入）'!G13-'三重（転出）'!G13</f>
        <v>14</v>
      </c>
      <c r="H13" s="24">
        <f>'三重（転入）'!H13-'三重（転出）'!H13</f>
        <v>-58</v>
      </c>
      <c r="I13" s="24">
        <f>'三重（転入）'!I13-'三重（転出）'!I13</f>
        <v>-30</v>
      </c>
      <c r="J13" s="24">
        <f>'三重（転入）'!J13-'三重（転出）'!J13</f>
        <v>-24</v>
      </c>
      <c r="K13" s="24">
        <f>'三重（転入）'!K13-'三重（転出）'!K13</f>
        <v>17</v>
      </c>
      <c r="L13" s="24">
        <f>'三重（転入）'!L13-'三重（転出）'!L13</f>
        <v>20</v>
      </c>
      <c r="M13" s="24">
        <f>'三重（転入）'!M13-'三重（転出）'!M13</f>
        <v>-3</v>
      </c>
      <c r="N13" s="24">
        <f>'三重（転入）'!N13-'三重（転出）'!N13</f>
        <v>-63</v>
      </c>
      <c r="O13" s="24">
        <f>'三重（転入）'!O13-'三重（転出）'!O13</f>
        <v>12</v>
      </c>
      <c r="P13" s="24">
        <f>'三重（転入）'!P13-'三重（転出）'!P13</f>
        <v>-4</v>
      </c>
      <c r="Q13" s="24">
        <f>'三重（転入）'!Q13-'三重（転出）'!Q13</f>
        <v>-49</v>
      </c>
      <c r="R13" s="24">
        <f>'三重（転入）'!R13-'三重（転出）'!R13</f>
        <v>-65</v>
      </c>
      <c r="S13" s="24">
        <f>'三重（転入）'!S13-'三重（転出）'!S13</f>
        <v>-64</v>
      </c>
      <c r="T13" s="24">
        <f>'三重（転入）'!T13-'三重（転出）'!T13</f>
        <v>-9</v>
      </c>
      <c r="U13" s="24">
        <f>'三重（転入）'!U13-'三重（転出）'!U13</f>
        <v>-11</v>
      </c>
      <c r="V13" s="24">
        <f>'三重（転入）'!V13-'三重（転出）'!V13</f>
        <v>-57</v>
      </c>
      <c r="W13" s="24">
        <f>'三重（転入）'!W13-'三重（転出）'!W13</f>
        <v>-46</v>
      </c>
      <c r="X13" s="24">
        <f>'三重（転入）'!X13-'三重（転出）'!X13</f>
        <v>-78</v>
      </c>
      <c r="Y13" s="24">
        <f>'三重（転入）'!Y13-'三重（転出）'!Y13</f>
        <v>-2</v>
      </c>
      <c r="Z13" s="24">
        <f>'三重（転入）'!Z13-'三重（転出）'!Z13</f>
        <v>-152</v>
      </c>
      <c r="AA13" s="24">
        <f>'三重（転入）'!AA13-'三重（転出）'!AA13</f>
        <v>-108</v>
      </c>
      <c r="AB13" s="24">
        <f>'三重（転入）'!AB13-'三重（転出）'!AB13</f>
        <v>-53</v>
      </c>
      <c r="AC13" s="24">
        <f>'三重（転入）'!AC13-'三重（転出）'!AC13</f>
        <v>-111</v>
      </c>
      <c r="AD13" s="24">
        <f>'三重（転入）'!AD13-'三重（転出）'!AD13</f>
        <v>-199</v>
      </c>
      <c r="AE13" s="24">
        <f>'三重（転入）'!AE13-'三重（転出）'!AE13</f>
        <v>-280</v>
      </c>
      <c r="AF13" s="24">
        <f>'三重（転入）'!AF13-'三重（転出）'!AF13</f>
        <v>-42</v>
      </c>
      <c r="AG13" s="24">
        <f>'三重（転入）'!AG13-'三重（転出）'!AG13</f>
        <v>-25</v>
      </c>
      <c r="AH13" s="24">
        <f>'三重（転入）'!AH13-'三重（転出）'!AH13</f>
        <v>-304</v>
      </c>
      <c r="AI13" s="24">
        <f>'三重（転入）'!AI13-'三重（転出）'!AI13</f>
        <v>-105</v>
      </c>
      <c r="AJ13" s="24">
        <f>'三重（転入）'!AJ13-'三重（転出）'!AJ13</f>
        <v>93</v>
      </c>
      <c r="AK13" s="24">
        <f>'三重（転入）'!AK13-'三重（転出）'!AK13</f>
        <v>108</v>
      </c>
      <c r="AL13" s="24">
        <f>'三重（転入）'!AL13-'三重（転出）'!AL13</f>
        <v>8</v>
      </c>
      <c r="AM13" s="24">
        <f>'三重（転入）'!AM13-'三重（転出）'!AM13</f>
        <v>167</v>
      </c>
      <c r="AN13" s="24">
        <f>'三重（転入）'!AN13-'三重（転出）'!AN13</f>
        <v>185</v>
      </c>
      <c r="AO13" s="24">
        <f>'三重（転入）'!AO13-'三重（転出）'!AO13</f>
        <v>-218</v>
      </c>
      <c r="AP13" s="24">
        <f>'三重（転入）'!AP13-'三重（転出）'!AP13</f>
        <v>-173</v>
      </c>
      <c r="AQ13" s="24">
        <f>'三重（転入）'!AQ13-'三重（転出）'!AQ13</f>
        <v>-4</v>
      </c>
      <c r="AR13" s="24">
        <f>'三重（転入）'!AR13-'三重（転出）'!AR13</f>
        <v>96</v>
      </c>
      <c r="AS13" s="24">
        <f>'三重（転入）'!AS13-'三重（転出）'!AS13</f>
        <v>33</v>
      </c>
      <c r="AT13" s="24">
        <f>'三重（転入）'!AT13-'三重（転出）'!AT13</f>
        <v>-18</v>
      </c>
      <c r="AU13" s="24">
        <f>'三重（転入）'!AU13-'三重（転出）'!AU13</f>
        <v>-53</v>
      </c>
      <c r="AV13" s="24">
        <f>'三重（転入）'!AV13-'三重（転出）'!AV13</f>
        <v>28</v>
      </c>
      <c r="AW13" s="24">
        <f>'三重（転入）'!AW13-'三重（転出）'!AW13</f>
        <v>-77</v>
      </c>
      <c r="AX13" s="18">
        <f>'三重（転入）'!AX13-'三重（転出）'!AX13</f>
        <v>-4</v>
      </c>
      <c r="AY13" s="18">
        <f>'三重（転入）'!AY13-'三重（転出）'!AY13</f>
        <v>-5</v>
      </c>
      <c r="AZ13" s="18">
        <f>'三重（転入）'!AZ13-'三重（転出）'!AZ13</f>
        <v>-36</v>
      </c>
      <c r="BA13" s="18">
        <f>'三重（転入）'!BA13-'三重（転出）'!BA13</f>
        <v>-13</v>
      </c>
      <c r="BB13" s="18">
        <f>'三重（転入）'!BB13-'三重（転出）'!BB13</f>
        <v>-23</v>
      </c>
    </row>
    <row r="14" spans="1:54" x14ac:dyDescent="0.15">
      <c r="A14" s="34" t="s">
        <v>25</v>
      </c>
      <c r="B14" s="41">
        <f>'三重（転入）'!B14-'三重（転出）'!B14</f>
        <v>19</v>
      </c>
      <c r="C14" s="24">
        <f>'三重（転入）'!C14-'三重（転出）'!C14</f>
        <v>-57</v>
      </c>
      <c r="D14" s="24">
        <f>'三重（転入）'!D14-'三重（転出）'!D14</f>
        <v>11</v>
      </c>
      <c r="E14" s="24">
        <f>'三重（転入）'!E14-'三重（転出）'!E14</f>
        <v>-19</v>
      </c>
      <c r="F14" s="24">
        <f>'三重（転入）'!F14-'三重（転出）'!F14</f>
        <v>8</v>
      </c>
      <c r="G14" s="24">
        <f>'三重（転入）'!G14-'三重（転出）'!G14</f>
        <v>-13</v>
      </c>
      <c r="H14" s="24">
        <f>'三重（転入）'!H14-'三重（転出）'!H14</f>
        <v>-9</v>
      </c>
      <c r="I14" s="24">
        <f>'三重（転入）'!I14-'三重（転出）'!I14</f>
        <v>-20</v>
      </c>
      <c r="J14" s="24">
        <f>'三重（転入）'!J14-'三重（転出）'!J14</f>
        <v>-47</v>
      </c>
      <c r="K14" s="24">
        <f>'三重（転入）'!K14-'三重（転出）'!K14</f>
        <v>-13</v>
      </c>
      <c r="L14" s="24">
        <f>'三重（転入）'!L14-'三重（転出）'!L14</f>
        <v>-30</v>
      </c>
      <c r="M14" s="24">
        <f>'三重（転入）'!M14-'三重（転出）'!M14</f>
        <v>8</v>
      </c>
      <c r="N14" s="24">
        <f>'三重（転入）'!N14-'三重（転出）'!N14</f>
        <v>-15</v>
      </c>
      <c r="O14" s="24">
        <f>'三重（転入）'!O14-'三重（転出）'!O14</f>
        <v>-39</v>
      </c>
      <c r="P14" s="24">
        <f>'三重（転入）'!P14-'三重（転出）'!P14</f>
        <v>-13</v>
      </c>
      <c r="Q14" s="24">
        <f>'三重（転入）'!Q14-'三重（転出）'!Q14</f>
        <v>-13</v>
      </c>
      <c r="R14" s="24">
        <f>'三重（転入）'!R14-'三重（転出）'!R14</f>
        <v>-2</v>
      </c>
      <c r="S14" s="24">
        <f>'三重（転入）'!S14-'三重（転出）'!S14</f>
        <v>5</v>
      </c>
      <c r="T14" s="24">
        <f>'三重（転入）'!T14-'三重（転出）'!T14</f>
        <v>-45</v>
      </c>
      <c r="U14" s="24">
        <f>'三重（転入）'!U14-'三重（転出）'!U14</f>
        <v>9</v>
      </c>
      <c r="V14" s="24">
        <f>'三重（転入）'!V14-'三重（転出）'!V14</f>
        <v>-20</v>
      </c>
      <c r="W14" s="24">
        <f>'三重（転入）'!W14-'三重（転出）'!W14</f>
        <v>20</v>
      </c>
      <c r="X14" s="24">
        <f>'三重（転入）'!X14-'三重（転出）'!X14</f>
        <v>-33</v>
      </c>
      <c r="Y14" s="24">
        <f>'三重（転入）'!Y14-'三重（転出）'!Y14</f>
        <v>39</v>
      </c>
      <c r="Z14" s="24">
        <f>'三重（転入）'!Z14-'三重（転出）'!Z14</f>
        <v>20</v>
      </c>
      <c r="AA14" s="24">
        <f>'三重（転入）'!AA14-'三重（転出）'!AA14</f>
        <v>-21</v>
      </c>
      <c r="AB14" s="24">
        <f>'三重（転入）'!AB14-'三重（転出）'!AB14</f>
        <v>7</v>
      </c>
      <c r="AC14" s="24">
        <f>'三重（転入）'!AC14-'三重（転出）'!AC14</f>
        <v>-29</v>
      </c>
      <c r="AD14" s="24">
        <f>'三重（転入）'!AD14-'三重（転出）'!AD14</f>
        <v>-12</v>
      </c>
      <c r="AE14" s="24">
        <f>'三重（転入）'!AE14-'三重（転出）'!AE14</f>
        <v>-63</v>
      </c>
      <c r="AF14" s="24">
        <f>'三重（転入）'!AF14-'三重（転出）'!AF14</f>
        <v>-53</v>
      </c>
      <c r="AG14" s="24">
        <f>'三重（転入）'!AG14-'三重（転出）'!AG14</f>
        <v>-44</v>
      </c>
      <c r="AH14" s="24">
        <f>'三重（転入）'!AH14-'三重（転出）'!AH14</f>
        <v>9</v>
      </c>
      <c r="AI14" s="24">
        <f>'三重（転入）'!AI14-'三重（転出）'!AI14</f>
        <v>7</v>
      </c>
      <c r="AJ14" s="24">
        <f>'三重（転入）'!AJ14-'三重（転出）'!AJ14</f>
        <v>-19</v>
      </c>
      <c r="AK14" s="24">
        <f>'三重（転入）'!AK14-'三重（転出）'!AK14</f>
        <v>16</v>
      </c>
      <c r="AL14" s="24">
        <f>'三重（転入）'!AL14-'三重（転出）'!AL14</f>
        <v>10</v>
      </c>
      <c r="AM14" s="24">
        <f>'三重（転入）'!AM14-'三重（転出）'!AM14</f>
        <v>6</v>
      </c>
      <c r="AN14" s="24">
        <f>'三重（転入）'!AN14-'三重（転出）'!AN14</f>
        <v>27</v>
      </c>
      <c r="AO14" s="24">
        <f>'三重（転入）'!AO14-'三重（転出）'!AO14</f>
        <v>-31</v>
      </c>
      <c r="AP14" s="24">
        <f>'三重（転入）'!AP14-'三重（転出）'!AP14</f>
        <v>9</v>
      </c>
      <c r="AQ14" s="24">
        <f>'三重（転入）'!AQ14-'三重（転出）'!AQ14</f>
        <v>9</v>
      </c>
      <c r="AR14" s="24">
        <f>'三重（転入）'!AR14-'三重（転出）'!AR14</f>
        <v>-7</v>
      </c>
      <c r="AS14" s="24">
        <f>'三重（転入）'!AS14-'三重（転出）'!AS14</f>
        <v>-11</v>
      </c>
      <c r="AT14" s="24">
        <f>'三重（転入）'!AT14-'三重（転出）'!AT14</f>
        <v>-5</v>
      </c>
      <c r="AU14" s="24">
        <f>'三重（転入）'!AU14-'三重（転出）'!AU14</f>
        <v>-24</v>
      </c>
      <c r="AV14" s="24">
        <f>'三重（転入）'!AV14-'三重（転出）'!AV14</f>
        <v>-10</v>
      </c>
      <c r="AW14" s="24">
        <f>'三重（転入）'!AW14-'三重（転出）'!AW14</f>
        <v>-10</v>
      </c>
      <c r="AX14" s="18">
        <f>'三重（転入）'!AX14-'三重（転出）'!AX14</f>
        <v>13</v>
      </c>
      <c r="AY14" s="18">
        <f>'三重（転入）'!AY14-'三重（転出）'!AY14</f>
        <v>-4</v>
      </c>
      <c r="AZ14" s="18">
        <f>'三重（転入）'!AZ14-'三重（転出）'!AZ14</f>
        <v>-3</v>
      </c>
      <c r="BA14" s="18">
        <f>'三重（転入）'!BA14-'三重（転出）'!BA14</f>
        <v>1</v>
      </c>
      <c r="BB14" s="18">
        <f>'三重（転入）'!BB14-'三重（転出）'!BB14</f>
        <v>20</v>
      </c>
    </row>
    <row r="15" spans="1:54" x14ac:dyDescent="0.15">
      <c r="A15" s="104" t="s">
        <v>26</v>
      </c>
      <c r="B15" s="41">
        <f>'三重（転入）'!B15-'三重（転出）'!B15</f>
        <v>-251</v>
      </c>
      <c r="C15" s="24">
        <f>'三重（転入）'!C15-'三重（転出）'!C15</f>
        <v>-272</v>
      </c>
      <c r="D15" s="24">
        <f>'三重（転入）'!D15-'三重（転出）'!D15</f>
        <v>590</v>
      </c>
      <c r="E15" s="24">
        <f>'三重（転入）'!E15-'三重（転出）'!E15</f>
        <v>-148</v>
      </c>
      <c r="F15" s="24">
        <f>'三重（転入）'!F15-'三重（転出）'!F15</f>
        <v>-267</v>
      </c>
      <c r="G15" s="24">
        <f>'三重（転入）'!G15-'三重（転出）'!G15</f>
        <v>-433</v>
      </c>
      <c r="H15" s="24">
        <f>'三重（転入）'!H15-'三重（転出）'!H15</f>
        <v>-204</v>
      </c>
      <c r="I15" s="24">
        <f>'三重（転入）'!I15-'三重（転出）'!I15</f>
        <v>-11</v>
      </c>
      <c r="J15" s="24">
        <f>'三重（転入）'!J15-'三重（転出）'!J15</f>
        <v>-206</v>
      </c>
      <c r="K15" s="24">
        <f>'三重（転入）'!K15-'三重（転出）'!K15</f>
        <v>-169</v>
      </c>
      <c r="L15" s="24">
        <f>'三重（転入）'!L15-'三重（転出）'!L15</f>
        <v>-104</v>
      </c>
      <c r="M15" s="24">
        <f>'三重（転入）'!M15-'三重（転出）'!M15</f>
        <v>-166</v>
      </c>
      <c r="N15" s="24">
        <f>'三重（転入）'!N15-'三重（転出）'!N15</f>
        <v>-354</v>
      </c>
      <c r="O15" s="24">
        <f>'三重（転入）'!O15-'三重（転出）'!O15</f>
        <v>-383</v>
      </c>
      <c r="P15" s="24">
        <f>'三重（転入）'!P15-'三重（転出）'!P15</f>
        <v>-297</v>
      </c>
      <c r="Q15" s="24">
        <f>'三重（転入）'!Q15-'三重（転出）'!Q15</f>
        <v>-113</v>
      </c>
      <c r="R15" s="24">
        <f>'三重（転入）'!R15-'三重（転出）'!R15</f>
        <v>-213</v>
      </c>
      <c r="S15" s="24">
        <f>'三重（転入）'!S15-'三重（転出）'!S15</f>
        <v>-419</v>
      </c>
      <c r="T15" s="24">
        <f>'三重（転入）'!T15-'三重（転出）'!T15</f>
        <v>-62</v>
      </c>
      <c r="U15" s="24">
        <f>'三重（転入）'!U15-'三重（転出）'!U15</f>
        <v>-62</v>
      </c>
      <c r="V15" s="24">
        <f>'三重（転入）'!V15-'三重（転出）'!V15</f>
        <v>-100</v>
      </c>
      <c r="W15" s="24">
        <f>'三重（転入）'!W15-'三重（転出）'!W15</f>
        <v>-177</v>
      </c>
      <c r="X15" s="24">
        <f>'三重（転入）'!X15-'三重（転出）'!X15</f>
        <v>-44</v>
      </c>
      <c r="Y15" s="24">
        <f>'三重（転入）'!Y15-'三重（転出）'!Y15</f>
        <v>10</v>
      </c>
      <c r="Z15" s="24">
        <f>'三重（転入）'!Z15-'三重（転出）'!Z15</f>
        <v>-164</v>
      </c>
      <c r="AA15" s="24">
        <f>'三重（転入）'!AA15-'三重（転出）'!AA15</f>
        <v>-87</v>
      </c>
      <c r="AB15" s="24">
        <f>'三重（転入）'!AB15-'三重（転出）'!AB15</f>
        <v>222</v>
      </c>
      <c r="AC15" s="24">
        <f>'三重（転入）'!AC15-'三重（転出）'!AC15</f>
        <v>-99</v>
      </c>
      <c r="AD15" s="24">
        <f>'三重（転入）'!AD15-'三重（転出）'!AD15</f>
        <v>-30</v>
      </c>
      <c r="AE15" s="24">
        <f>'三重（転入）'!AE15-'三重（転出）'!AE15</f>
        <v>-65</v>
      </c>
      <c r="AF15" s="24">
        <f>'三重（転入）'!AF15-'三重（転出）'!AF15</f>
        <v>-117</v>
      </c>
      <c r="AG15" s="24">
        <f>'三重（転入）'!AG15-'三重（転出）'!AG15</f>
        <v>-152</v>
      </c>
      <c r="AH15" s="24">
        <f>'三重（転入）'!AH15-'三重（転出）'!AH15</f>
        <v>-314</v>
      </c>
      <c r="AI15" s="24">
        <f>'三重（転入）'!AI15-'三重（転出）'!AI15</f>
        <v>-369</v>
      </c>
      <c r="AJ15" s="24">
        <f>'三重（転入）'!AJ15-'三重（転出）'!AJ15</f>
        <v>-111</v>
      </c>
      <c r="AK15" s="24">
        <f>'三重（転入）'!AK15-'三重（転出）'!AK15</f>
        <v>-30</v>
      </c>
      <c r="AL15" s="24">
        <f>'三重（転入）'!AL15-'三重（転出）'!AL15</f>
        <v>-93</v>
      </c>
      <c r="AM15" s="24">
        <f>'三重（転入）'!AM15-'三重（転出）'!AM15</f>
        <v>11</v>
      </c>
      <c r="AN15" s="24">
        <f>'三重（転入）'!AN15-'三重（転出）'!AN15</f>
        <v>106</v>
      </c>
      <c r="AO15" s="24">
        <f>'三重（転入）'!AO15-'三重（転出）'!AO15</f>
        <v>-57</v>
      </c>
      <c r="AP15" s="24">
        <f>'三重（転入）'!AP15-'三重（転出）'!AP15</f>
        <v>-50</v>
      </c>
      <c r="AQ15" s="24">
        <f>'三重（転入）'!AQ15-'三重（転出）'!AQ15</f>
        <v>173</v>
      </c>
      <c r="AR15" s="24">
        <f>'三重（転入）'!AR15-'三重（転出）'!AR15</f>
        <v>-67</v>
      </c>
      <c r="AS15" s="24">
        <f>'三重（転入）'!AS15-'三重（転出）'!AS15</f>
        <v>-107</v>
      </c>
      <c r="AT15" s="24">
        <f>'三重（転入）'!AT15-'三重（転出）'!AT15</f>
        <v>-108</v>
      </c>
      <c r="AU15" s="24">
        <f>'三重（転入）'!AU15-'三重（転出）'!AU15</f>
        <v>-245</v>
      </c>
      <c r="AV15" s="24">
        <f>'三重（転入）'!AV15-'三重（転出）'!AV15</f>
        <v>-159</v>
      </c>
      <c r="AW15" s="24">
        <f>'三重（転入）'!AW15-'三重（転出）'!AW15</f>
        <v>-142</v>
      </c>
      <c r="AX15" s="18">
        <f>'三重（転入）'!AX15-'三重（転出）'!AX15</f>
        <v>-10</v>
      </c>
      <c r="AY15" s="18">
        <f>'三重（転入）'!AY15-'三重（転出）'!AY15</f>
        <v>-169</v>
      </c>
      <c r="AZ15" s="18">
        <f>'三重（転入）'!AZ15-'三重（転出）'!AZ15</f>
        <v>-108</v>
      </c>
      <c r="BA15" s="18">
        <f>'三重（転入）'!BA15-'三重（転出）'!BA15</f>
        <v>-91</v>
      </c>
      <c r="BB15" s="18">
        <f>'三重（転入）'!BB15-'三重（転出）'!BB15</f>
        <v>-115</v>
      </c>
    </row>
    <row r="16" spans="1:54" x14ac:dyDescent="0.15">
      <c r="A16" s="104" t="s">
        <v>27</v>
      </c>
      <c r="B16" s="41">
        <f>'三重（転入）'!B16-'三重（転出）'!B16</f>
        <v>-162</v>
      </c>
      <c r="C16" s="24">
        <f>'三重（転入）'!C16-'三重（転出）'!C16</f>
        <v>-219</v>
      </c>
      <c r="D16" s="24">
        <f>'三重（転入）'!D16-'三重（転出）'!D16</f>
        <v>-105</v>
      </c>
      <c r="E16" s="24">
        <f>'三重（転入）'!E16-'三重（転出）'!E16</f>
        <v>-61</v>
      </c>
      <c r="F16" s="24">
        <f>'三重（転入）'!F16-'三重（転出）'!F16</f>
        <v>-10</v>
      </c>
      <c r="G16" s="24">
        <f>'三重（転入）'!G16-'三重（転出）'!G16</f>
        <v>-268</v>
      </c>
      <c r="H16" s="24">
        <f>'三重（転入）'!H16-'三重（転出）'!H16</f>
        <v>-183</v>
      </c>
      <c r="I16" s="24">
        <f>'三重（転入）'!I16-'三重（転出）'!I16</f>
        <v>-126</v>
      </c>
      <c r="J16" s="24">
        <f>'三重（転入）'!J16-'三重（転出）'!J16</f>
        <v>-220</v>
      </c>
      <c r="K16" s="24">
        <f>'三重（転入）'!K16-'三重（転出）'!K16</f>
        <v>-133</v>
      </c>
      <c r="L16" s="24">
        <f>'三重（転入）'!L16-'三重（転出）'!L16</f>
        <v>-32</v>
      </c>
      <c r="M16" s="24">
        <f>'三重（転入）'!M16-'三重（転出）'!M16</f>
        <v>9</v>
      </c>
      <c r="N16" s="24">
        <f>'三重（転入）'!N16-'三重（転出）'!N16</f>
        <v>-152</v>
      </c>
      <c r="O16" s="24">
        <f>'三重（転入）'!O16-'三重（転出）'!O16</f>
        <v>-206</v>
      </c>
      <c r="P16" s="24">
        <f>'三重（転入）'!P16-'三重（転出）'!P16</f>
        <v>-288</v>
      </c>
      <c r="Q16" s="24">
        <f>'三重（転入）'!Q16-'三重（転出）'!Q16</f>
        <v>-243</v>
      </c>
      <c r="R16" s="24">
        <f>'三重（転入）'!R16-'三重（転出）'!R16</f>
        <v>-224</v>
      </c>
      <c r="S16" s="24">
        <f>'三重（転入）'!S16-'三重（転出）'!S16</f>
        <v>-312</v>
      </c>
      <c r="T16" s="24">
        <f>'三重（転入）'!T16-'三重（転出）'!T16</f>
        <v>-246</v>
      </c>
      <c r="U16" s="24">
        <f>'三重（転入）'!U16-'三重（転出）'!U16</f>
        <v>-267</v>
      </c>
      <c r="V16" s="24">
        <f>'三重（転入）'!V16-'三重（転出）'!V16</f>
        <v>-190</v>
      </c>
      <c r="W16" s="24">
        <f>'三重（転入）'!W16-'三重（転出）'!W16</f>
        <v>-158</v>
      </c>
      <c r="X16" s="24">
        <f>'三重（転入）'!X16-'三重（転出）'!X16</f>
        <v>-162</v>
      </c>
      <c r="Y16" s="24">
        <f>'三重（転入）'!Y16-'三重（転出）'!Y16</f>
        <v>-96</v>
      </c>
      <c r="Z16" s="24">
        <f>'三重（転入）'!Z16-'三重（転出）'!Z16</f>
        <v>-20</v>
      </c>
      <c r="AA16" s="24">
        <f>'三重（転入）'!AA16-'三重（転出）'!AA16</f>
        <v>-27</v>
      </c>
      <c r="AB16" s="24">
        <f>'三重（転入）'!AB16-'三重（転出）'!AB16</f>
        <v>-143</v>
      </c>
      <c r="AC16" s="24">
        <f>'三重（転入）'!AC16-'三重（転出）'!AC16</f>
        <v>-242</v>
      </c>
      <c r="AD16" s="24">
        <f>'三重（転入）'!AD16-'三重（転出）'!AD16</f>
        <v>-168</v>
      </c>
      <c r="AE16" s="24">
        <f>'三重（転入）'!AE16-'三重（転出）'!AE16</f>
        <v>-120</v>
      </c>
      <c r="AF16" s="24">
        <f>'三重（転入）'!AF16-'三重（転出）'!AF16</f>
        <v>-139</v>
      </c>
      <c r="AG16" s="24">
        <f>'三重（転入）'!AG16-'三重（転出）'!AG16</f>
        <v>-293</v>
      </c>
      <c r="AH16" s="24">
        <f>'三重（転入）'!AH16-'三重（転出）'!AH16</f>
        <v>-339</v>
      </c>
      <c r="AI16" s="24">
        <f>'三重（転入）'!AI16-'三重（転出）'!AI16</f>
        <v>-44</v>
      </c>
      <c r="AJ16" s="24">
        <f>'三重（転入）'!AJ16-'三重（転出）'!AJ16</f>
        <v>-127</v>
      </c>
      <c r="AK16" s="24">
        <f>'三重（転入）'!AK16-'三重（転出）'!AK16</f>
        <v>-124</v>
      </c>
      <c r="AL16" s="24">
        <f>'三重（転入）'!AL16-'三重（転出）'!AL16</f>
        <v>-86</v>
      </c>
      <c r="AM16" s="24">
        <f>'三重（転入）'!AM16-'三重（転出）'!AM16</f>
        <v>-188</v>
      </c>
      <c r="AN16" s="24">
        <f>'三重（転入）'!AN16-'三重（転出）'!AN16</f>
        <v>-166</v>
      </c>
      <c r="AO16" s="24">
        <f>'三重（転入）'!AO16-'三重（転出）'!AO16</f>
        <v>-223</v>
      </c>
      <c r="AP16" s="24">
        <f>'三重（転入）'!AP16-'三重（転出）'!AP16</f>
        <v>-142</v>
      </c>
      <c r="AQ16" s="24">
        <f>'三重（転入）'!AQ16-'三重（転出）'!AQ16</f>
        <v>-21</v>
      </c>
      <c r="AR16" s="24">
        <f>'三重（転入）'!AR16-'三重（転出）'!AR16</f>
        <v>-115</v>
      </c>
      <c r="AS16" s="24">
        <f>'三重（転入）'!AS16-'三重（転出）'!AS16</f>
        <v>-86</v>
      </c>
      <c r="AT16" s="24">
        <f>'三重（転入）'!AT16-'三重（転出）'!AT16</f>
        <v>-162</v>
      </c>
      <c r="AU16" s="24">
        <f>'三重（転入）'!AU16-'三重（転出）'!AU16</f>
        <v>-167</v>
      </c>
      <c r="AV16" s="24">
        <f>'三重（転入）'!AV16-'三重（転出）'!AV16</f>
        <v>-58</v>
      </c>
      <c r="AW16" s="24">
        <f>'三重（転入）'!AW16-'三重（転出）'!AW16</f>
        <v>-159</v>
      </c>
      <c r="AX16" s="18">
        <f>'三重（転入）'!AX16-'三重（転出）'!AX16</f>
        <v>-226</v>
      </c>
      <c r="AY16" s="18">
        <f>'三重（転入）'!AY16-'三重（転出）'!AY16</f>
        <v>-293</v>
      </c>
      <c r="AZ16" s="18">
        <f>'三重（転入）'!AZ16-'三重（転出）'!AZ16</f>
        <v>-191</v>
      </c>
      <c r="BA16" s="18">
        <f>'三重（転入）'!BA16-'三重（転出）'!BA16</f>
        <v>-174</v>
      </c>
      <c r="BB16" s="18">
        <f>'三重（転入）'!BB16-'三重（転出）'!BB16</f>
        <v>-127</v>
      </c>
    </row>
    <row r="17" spans="1:54" x14ac:dyDescent="0.15">
      <c r="A17" s="104" t="s">
        <v>28</v>
      </c>
      <c r="B17" s="41">
        <f>'三重（転入）'!B17-'三重（転出）'!B17</f>
        <v>-800</v>
      </c>
      <c r="C17" s="24">
        <f>'三重（転入）'!C17-'三重（転出）'!C17</f>
        <v>-1070</v>
      </c>
      <c r="D17" s="24">
        <f>'三重（転入）'!D17-'三重（転出）'!D17</f>
        <v>-628</v>
      </c>
      <c r="E17" s="24">
        <f>'三重（転入）'!E17-'三重（転出）'!E17</f>
        <v>-774</v>
      </c>
      <c r="F17" s="24">
        <f>'三重（転入）'!F17-'三重（転出）'!F17</f>
        <v>-506</v>
      </c>
      <c r="G17" s="24">
        <f>'三重（転入）'!G17-'三重（転出）'!G17</f>
        <v>-655</v>
      </c>
      <c r="H17" s="24">
        <f>'三重（転入）'!H17-'三重（転出）'!H17</f>
        <v>-679</v>
      </c>
      <c r="I17" s="24">
        <f>'三重（転入）'!I17-'三重（転出）'!I17</f>
        <v>-610</v>
      </c>
      <c r="J17" s="24">
        <f>'三重（転入）'!J17-'三重（転出）'!J17</f>
        <v>-616</v>
      </c>
      <c r="K17" s="24">
        <f>'三重（転入）'!K17-'三重（転出）'!K17</f>
        <v>-686</v>
      </c>
      <c r="L17" s="24">
        <f>'三重（転入）'!L17-'三重（転出）'!L17</f>
        <v>-738</v>
      </c>
      <c r="M17" s="24">
        <f>'三重（転入）'!M17-'三重（転出）'!M17</f>
        <v>-706</v>
      </c>
      <c r="N17" s="24">
        <f>'三重（転入）'!N17-'三重（転出）'!N17</f>
        <v>-894</v>
      </c>
      <c r="O17" s="24">
        <f>'三重（転入）'!O17-'三重（転出）'!O17</f>
        <v>-881</v>
      </c>
      <c r="P17" s="24">
        <f>'三重（転入）'!P17-'三重（転出）'!P17</f>
        <v>-977</v>
      </c>
      <c r="Q17" s="24">
        <f>'三重（転入）'!Q17-'三重（転出）'!Q17</f>
        <v>-556</v>
      </c>
      <c r="R17" s="24">
        <f>'三重（転入）'!R17-'三重（転出）'!R17</f>
        <v>-838</v>
      </c>
      <c r="S17" s="24">
        <f>'三重（転入）'!S17-'三重（転出）'!S17</f>
        <v>-726</v>
      </c>
      <c r="T17" s="24">
        <f>'三重（転入）'!T17-'三重（転出）'!T17</f>
        <v>-641</v>
      </c>
      <c r="U17" s="24">
        <f>'三重（転入）'!U17-'三重（転出）'!U17</f>
        <v>-336</v>
      </c>
      <c r="V17" s="24">
        <f>'三重（転入）'!V17-'三重（転出）'!V17</f>
        <v>-736</v>
      </c>
      <c r="W17" s="24">
        <f>'三重（転入）'!W17-'三重（転出）'!W17</f>
        <v>-479</v>
      </c>
      <c r="X17" s="24">
        <f>'三重（転入）'!X17-'三重（転出）'!X17</f>
        <v>-423</v>
      </c>
      <c r="Y17" s="24">
        <f>'三重（転入）'!Y17-'三重（転出）'!Y17</f>
        <v>-297</v>
      </c>
      <c r="Z17" s="24">
        <f>'三重（転入）'!Z17-'三重（転出）'!Z17</f>
        <v>-121</v>
      </c>
      <c r="AA17" s="24">
        <f>'三重（転入）'!AA17-'三重（転出）'!AA17</f>
        <v>-198</v>
      </c>
      <c r="AB17" s="24">
        <f>'三重（転入）'!AB17-'三重（転出）'!AB17</f>
        <v>-418</v>
      </c>
      <c r="AC17" s="24">
        <f>'三重（転入）'!AC17-'三重（転出）'!AC17</f>
        <v>-477</v>
      </c>
      <c r="AD17" s="24">
        <f>'三重（転入）'!AD17-'三重（転出）'!AD17</f>
        <v>-497</v>
      </c>
      <c r="AE17" s="24">
        <f>'三重（転入）'!AE17-'三重（転出）'!AE17</f>
        <v>-575</v>
      </c>
      <c r="AF17" s="24">
        <f>'三重（転入）'!AF17-'三重（転出）'!AF17</f>
        <v>-735</v>
      </c>
      <c r="AG17" s="24">
        <f>'三重（転入）'!AG17-'三重（転出）'!AG17</f>
        <v>-1035</v>
      </c>
      <c r="AH17" s="24">
        <f>'三重（転入）'!AH17-'三重（転出）'!AH17</f>
        <v>-1035</v>
      </c>
      <c r="AI17" s="24">
        <f>'三重（転入）'!AI17-'三重（転出）'!AI17</f>
        <v>-997</v>
      </c>
      <c r="AJ17" s="24">
        <f>'三重（転入）'!AJ17-'三重（転出）'!AJ17</f>
        <v>-419</v>
      </c>
      <c r="AK17" s="24">
        <f>'三重（転入）'!AK17-'三重（転出）'!AK17</f>
        <v>-629</v>
      </c>
      <c r="AL17" s="24">
        <f>'三重（転入）'!AL17-'三重（転出）'!AL17</f>
        <v>-836</v>
      </c>
      <c r="AM17" s="24">
        <f>'三重（転入）'!AM17-'三重（転出）'!AM17</f>
        <v>-666</v>
      </c>
      <c r="AN17" s="24">
        <f>'三重（転入）'!AN17-'三重（転出）'!AN17</f>
        <v>-779</v>
      </c>
      <c r="AO17" s="24">
        <f>'三重（転入）'!AO17-'三重（転出）'!AO17</f>
        <v>-699</v>
      </c>
      <c r="AP17" s="24">
        <f>'三重（転入）'!AP17-'三重（転出）'!AP17</f>
        <v>-620</v>
      </c>
      <c r="AQ17" s="24">
        <f>'三重（転入）'!AQ17-'三重（転出）'!AQ17</f>
        <v>-308</v>
      </c>
      <c r="AR17" s="24">
        <f>'三重（転入）'!AR17-'三重（転出）'!AR17</f>
        <v>-713</v>
      </c>
      <c r="AS17" s="24">
        <f>'三重（転入）'!AS17-'三重（転出）'!AS17</f>
        <v>-757</v>
      </c>
      <c r="AT17" s="24">
        <f>'三重（転入）'!AT17-'三重（転出）'!AT17</f>
        <v>-904</v>
      </c>
      <c r="AU17" s="24">
        <f>'三重（転入）'!AU17-'三重（転出）'!AU17</f>
        <v>-848</v>
      </c>
      <c r="AV17" s="24">
        <f>'三重（転入）'!AV17-'三重（転出）'!AV17</f>
        <v>-803</v>
      </c>
      <c r="AW17" s="24">
        <f>'三重（転入）'!AW17-'三重（転出）'!AW17</f>
        <v>-987</v>
      </c>
      <c r="AX17" s="18">
        <f>'三重（転入）'!AX17-'三重（転出）'!AX17</f>
        <v>-1181</v>
      </c>
      <c r="AY17" s="18">
        <f>'三重（転入）'!AY17-'三重（転出）'!AY17</f>
        <v>-1203</v>
      </c>
      <c r="AZ17" s="18">
        <f>'三重（転入）'!AZ17-'三重（転出）'!AZ17</f>
        <v>-832</v>
      </c>
      <c r="BA17" s="18">
        <f>'三重（転入）'!BA17-'三重（転出）'!BA17</f>
        <v>-947</v>
      </c>
      <c r="BB17" s="18">
        <f>'三重（転入）'!BB17-'三重（転出）'!BB17</f>
        <v>-949</v>
      </c>
    </row>
    <row r="18" spans="1:54" x14ac:dyDescent="0.15">
      <c r="A18" s="104" t="s">
        <v>29</v>
      </c>
      <c r="B18" s="41">
        <f>'三重（転入）'!B18-'三重（転出）'!B18</f>
        <v>-25</v>
      </c>
      <c r="C18" s="24">
        <f>'三重（転入）'!C18-'三重（転出）'!C18</f>
        <v>-148</v>
      </c>
      <c r="D18" s="24">
        <f>'三重（転入）'!D18-'三重（転出）'!D18</f>
        <v>-119</v>
      </c>
      <c r="E18" s="24">
        <f>'三重（転入）'!E18-'三重（転出）'!E18</f>
        <v>-312</v>
      </c>
      <c r="F18" s="24">
        <f>'三重（転入）'!F18-'三重（転出）'!F18</f>
        <v>116</v>
      </c>
      <c r="G18" s="24">
        <f>'三重（転入）'!G18-'三重（転出）'!G18</f>
        <v>-159</v>
      </c>
      <c r="H18" s="24">
        <f>'三重（転入）'!H18-'三重（転出）'!H18</f>
        <v>37</v>
      </c>
      <c r="I18" s="24">
        <f>'三重（転入）'!I18-'三重（転出）'!I18</f>
        <v>-154</v>
      </c>
      <c r="J18" s="24">
        <f>'三重（転入）'!J18-'三重（転出）'!J18</f>
        <v>-653</v>
      </c>
      <c r="K18" s="24">
        <f>'三重（転入）'!K18-'三重（転出）'!K18</f>
        <v>-772</v>
      </c>
      <c r="L18" s="24">
        <f>'三重（転入）'!L18-'三重（転出）'!L18</f>
        <v>-323</v>
      </c>
      <c r="M18" s="24">
        <f>'三重（転入）'!M18-'三重（転出）'!M18</f>
        <v>-224</v>
      </c>
      <c r="N18" s="24">
        <f>'三重（転入）'!N18-'三重（転出）'!N18</f>
        <v>-93</v>
      </c>
      <c r="O18" s="24">
        <f>'三重（転入）'!O18-'三重（転出）'!O18</f>
        <v>-386</v>
      </c>
      <c r="P18" s="24">
        <f>'三重（転入）'!P18-'三重（転出）'!P18</f>
        <v>-155</v>
      </c>
      <c r="Q18" s="24">
        <f>'三重（転入）'!Q18-'三重（転出）'!Q18</f>
        <v>-206</v>
      </c>
      <c r="R18" s="24">
        <f>'三重（転入）'!R18-'三重（転出）'!R18</f>
        <v>-408</v>
      </c>
      <c r="S18" s="24">
        <f>'三重（転入）'!S18-'三重（転出）'!S18</f>
        <v>-500</v>
      </c>
      <c r="T18" s="24">
        <f>'三重（転入）'!T18-'三重（転出）'!T18</f>
        <v>-402</v>
      </c>
      <c r="U18" s="24">
        <f>'三重（転入）'!U18-'三重（転出）'!U18</f>
        <v>-226</v>
      </c>
      <c r="V18" s="24">
        <f>'三重（転入）'!V18-'三重（転出）'!V18</f>
        <v>-254</v>
      </c>
      <c r="W18" s="24">
        <f>'三重（転入）'!W18-'三重（転出）'!W18</f>
        <v>-239</v>
      </c>
      <c r="X18" s="24">
        <f>'三重（転入）'!X18-'三重（転出）'!X18</f>
        <v>22</v>
      </c>
      <c r="Y18" s="24">
        <f>'三重（転入）'!Y18-'三重（転出）'!Y18</f>
        <v>18</v>
      </c>
      <c r="Z18" s="24">
        <f>'三重（転入）'!Z18-'三重（転出）'!Z18</f>
        <v>135</v>
      </c>
      <c r="AA18" s="24">
        <f>'三重（転入）'!AA18-'三重（転出）'!AA18</f>
        <v>158</v>
      </c>
      <c r="AB18" s="24">
        <f>'三重（転入）'!AB18-'三重（転出）'!AB18</f>
        <v>-109</v>
      </c>
      <c r="AC18" s="24">
        <f>'三重（転入）'!AC18-'三重（転出）'!AC18</f>
        <v>-199</v>
      </c>
      <c r="AD18" s="24">
        <f>'三重（転入）'!AD18-'三重（転出）'!AD18</f>
        <v>-49</v>
      </c>
      <c r="AE18" s="24">
        <f>'三重（転入）'!AE18-'三重（転出）'!AE18</f>
        <v>-34</v>
      </c>
      <c r="AF18" s="24">
        <f>'三重（転入）'!AF18-'三重（転出）'!AF18</f>
        <v>-196</v>
      </c>
      <c r="AG18" s="24">
        <f>'三重（転入）'!AG18-'三重（転出）'!AG18</f>
        <v>-467</v>
      </c>
      <c r="AH18" s="24">
        <f>'三重（転入）'!AH18-'三重（転出）'!AH18</f>
        <v>-646</v>
      </c>
      <c r="AI18" s="24">
        <f>'三重（転入）'!AI18-'三重（転出）'!AI18</f>
        <v>-600</v>
      </c>
      <c r="AJ18" s="24">
        <f>'三重（転入）'!AJ18-'三重（転出）'!AJ18</f>
        <v>-235</v>
      </c>
      <c r="AK18" s="24">
        <f>'三重（転入）'!AK18-'三重（転出）'!AK18</f>
        <v>-99</v>
      </c>
      <c r="AL18" s="24">
        <f>'三重（転入）'!AL18-'三重（転出）'!AL18</f>
        <v>-133</v>
      </c>
      <c r="AM18" s="24">
        <f>'三重（転入）'!AM18-'三重（転出）'!AM18</f>
        <v>-342</v>
      </c>
      <c r="AN18" s="24">
        <f>'三重（転入）'!AN18-'三重（転出）'!AN18</f>
        <v>-64</v>
      </c>
      <c r="AO18" s="24">
        <f>'三重（転入）'!AO18-'三重（転出）'!AO18</f>
        <v>-18</v>
      </c>
      <c r="AP18" s="24">
        <f>'三重（転入）'!AP18-'三重（転出）'!AP18</f>
        <v>-176</v>
      </c>
      <c r="AQ18" s="24">
        <f>'三重（転入）'!AQ18-'三重（転出）'!AQ18</f>
        <v>-122</v>
      </c>
      <c r="AR18" s="24">
        <f>'三重（転入）'!AR18-'三重（転出）'!AR18</f>
        <v>-20</v>
      </c>
      <c r="AS18" s="24">
        <f>'三重（転入）'!AS18-'三重（転出）'!AS18</f>
        <v>-137</v>
      </c>
      <c r="AT18" s="24">
        <f>'三重（転入）'!AT18-'三重（転出）'!AT18</f>
        <v>-252</v>
      </c>
      <c r="AU18" s="24">
        <f>'三重（転入）'!AU18-'三重（転出）'!AU18</f>
        <v>-264</v>
      </c>
      <c r="AV18" s="24">
        <f>'三重（転入）'!AV18-'三重（転出）'!AV18</f>
        <v>-248</v>
      </c>
      <c r="AW18" s="24">
        <f>'三重（転入）'!AW18-'三重（転出）'!AW18</f>
        <v>-230</v>
      </c>
      <c r="AX18" s="18">
        <f>'三重（転入）'!AX18-'三重（転出）'!AX18</f>
        <v>-402</v>
      </c>
      <c r="AY18" s="18">
        <f>'三重（転入）'!AY18-'三重（転出）'!AY18</f>
        <v>-455</v>
      </c>
      <c r="AZ18" s="18">
        <f>'三重（転入）'!AZ18-'三重（転出）'!AZ18</f>
        <v>-235</v>
      </c>
      <c r="BA18" s="18">
        <f>'三重（転入）'!BA18-'三重（転出）'!BA18</f>
        <v>-278</v>
      </c>
      <c r="BB18" s="18">
        <f>'三重（転入）'!BB18-'三重（転出）'!BB18</f>
        <v>-356</v>
      </c>
    </row>
    <row r="19" spans="1:54" x14ac:dyDescent="0.15">
      <c r="A19" s="34" t="s">
        <v>30</v>
      </c>
      <c r="B19" s="41">
        <f>'三重（転入）'!B19-'三重（転出）'!B19</f>
        <v>32</v>
      </c>
      <c r="C19" s="24">
        <f>'三重（転入）'!C19-'三重（転出）'!C19</f>
        <v>-7</v>
      </c>
      <c r="D19" s="24">
        <f>'三重（転入）'!D19-'三重（転出）'!D19</f>
        <v>-4</v>
      </c>
      <c r="E19" s="24">
        <f>'三重（転入）'!E19-'三重（転出）'!E19</f>
        <v>8</v>
      </c>
      <c r="F19" s="24">
        <f>'三重（転入）'!F19-'三重（転出）'!F19</f>
        <v>8</v>
      </c>
      <c r="G19" s="24">
        <f>'三重（転入）'!G19-'三重（転出）'!G19</f>
        <v>38</v>
      </c>
      <c r="H19" s="24">
        <f>'三重（転入）'!H19-'三重（転出）'!H19</f>
        <v>-28</v>
      </c>
      <c r="I19" s="24">
        <f>'三重（転入）'!I19-'三重（転出）'!I19</f>
        <v>-24</v>
      </c>
      <c r="J19" s="24">
        <f>'三重（転入）'!J19-'三重（転出）'!J19</f>
        <v>-21</v>
      </c>
      <c r="K19" s="24">
        <f>'三重（転入）'!K19-'三重（転出）'!K19</f>
        <v>-15</v>
      </c>
      <c r="L19" s="24">
        <f>'三重（転入）'!L19-'三重（転出）'!L19</f>
        <v>-44</v>
      </c>
      <c r="M19" s="24">
        <f>'三重（転入）'!M19-'三重（転出）'!M19</f>
        <v>134</v>
      </c>
      <c r="N19" s="24">
        <f>'三重（転入）'!N19-'三重（転出）'!N19</f>
        <v>35</v>
      </c>
      <c r="O19" s="24">
        <f>'三重（転入）'!O19-'三重（転出）'!O19</f>
        <v>-9</v>
      </c>
      <c r="P19" s="24">
        <f>'三重（転入）'!P19-'三重（転出）'!P19</f>
        <v>2</v>
      </c>
      <c r="Q19" s="24">
        <f>'三重（転入）'!Q19-'三重（転出）'!Q19</f>
        <v>30</v>
      </c>
      <c r="R19" s="24">
        <f>'三重（転入）'!R19-'三重（転出）'!R19</f>
        <v>6</v>
      </c>
      <c r="S19" s="24">
        <f>'三重（転入）'!S19-'三重（転出）'!S19</f>
        <v>-23</v>
      </c>
      <c r="T19" s="24">
        <f>'三重（転入）'!T19-'三重（転出）'!T19</f>
        <v>1</v>
      </c>
      <c r="U19" s="24">
        <f>'三重（転入）'!U19-'三重（転出）'!U19</f>
        <v>55</v>
      </c>
      <c r="V19" s="24">
        <f>'三重（転入）'!V19-'三重（転出）'!V19</f>
        <v>-27</v>
      </c>
      <c r="W19" s="24">
        <f>'三重（転入）'!W19-'三重（転出）'!W19</f>
        <v>8</v>
      </c>
      <c r="X19" s="24">
        <f>'三重（転入）'!X19-'三重（転出）'!X19</f>
        <v>18</v>
      </c>
      <c r="Y19" s="24">
        <f>'三重（転入）'!Y19-'三重（転出）'!Y19</f>
        <v>-71</v>
      </c>
      <c r="Z19" s="24">
        <f>'三重（転入）'!Z19-'三重（転出）'!Z19</f>
        <v>8</v>
      </c>
      <c r="AA19" s="24">
        <f>'三重（転入）'!AA19-'三重（転出）'!AA19</f>
        <v>-20</v>
      </c>
      <c r="AB19" s="24">
        <f>'三重（転入）'!AB19-'三重（転出）'!AB19</f>
        <v>-3</v>
      </c>
      <c r="AC19" s="24">
        <f>'三重（転入）'!AC19-'三重（転出）'!AC19</f>
        <v>-47</v>
      </c>
      <c r="AD19" s="24">
        <f>'三重（転入）'!AD19-'三重（転出）'!AD19</f>
        <v>45</v>
      </c>
      <c r="AE19" s="24">
        <f>'三重（転入）'!AE19-'三重（転出）'!AE19</f>
        <v>42</v>
      </c>
      <c r="AF19" s="24">
        <f>'三重（転入）'!AF19-'三重（転出）'!AF19</f>
        <v>-28</v>
      </c>
      <c r="AG19" s="24">
        <f>'三重（転入）'!AG19-'三重（転出）'!AG19</f>
        <v>6</v>
      </c>
      <c r="AH19" s="24">
        <f>'三重（転入）'!AH19-'三重（転出）'!AH19</f>
        <v>-15</v>
      </c>
      <c r="AI19" s="24">
        <f>'三重（転入）'!AI19-'三重（転出）'!AI19</f>
        <v>-12</v>
      </c>
      <c r="AJ19" s="24">
        <f>'三重（転入）'!AJ19-'三重（転出）'!AJ19</f>
        <v>61</v>
      </c>
      <c r="AK19" s="24">
        <f>'三重（転入）'!AK19-'三重（転出）'!AK19</f>
        <v>9</v>
      </c>
      <c r="AL19" s="24">
        <f>'三重（転入）'!AL19-'三重（転出）'!AL19</f>
        <v>74</v>
      </c>
      <c r="AM19" s="24">
        <f>'三重（転入）'!AM19-'三重（転出）'!AM19</f>
        <v>13</v>
      </c>
      <c r="AN19" s="24">
        <f>'三重（転入）'!AN19-'三重（転出）'!AN19</f>
        <v>43</v>
      </c>
      <c r="AO19" s="24">
        <f>'三重（転入）'!AO19-'三重（転出）'!AO19</f>
        <v>-6</v>
      </c>
      <c r="AP19" s="24">
        <f>'三重（転入）'!AP19-'三重（転出）'!AP19</f>
        <v>33</v>
      </c>
      <c r="AQ19" s="24">
        <f>'三重（転入）'!AQ19-'三重（転出）'!AQ19</f>
        <v>-43</v>
      </c>
      <c r="AR19" s="24">
        <f>'三重（転入）'!AR19-'三重（転出）'!AR19</f>
        <v>56</v>
      </c>
      <c r="AS19" s="24">
        <f>'三重（転入）'!AS19-'三重（転出）'!AS19</f>
        <v>4</v>
      </c>
      <c r="AT19" s="24">
        <f>'三重（転入）'!AT19-'三重（転出）'!AT19</f>
        <v>-4</v>
      </c>
      <c r="AU19" s="24">
        <f>'三重（転入）'!AU19-'三重（転出）'!AU19</f>
        <v>33</v>
      </c>
      <c r="AV19" s="24">
        <f>'三重（転入）'!AV19-'三重（転出）'!AV19</f>
        <v>11</v>
      </c>
      <c r="AW19" s="24">
        <f>'三重（転入）'!AW19-'三重（転出）'!AW19</f>
        <v>10</v>
      </c>
      <c r="AX19" s="18">
        <f>'三重（転入）'!AX19-'三重（転出）'!AX19</f>
        <v>30</v>
      </c>
      <c r="AY19" s="18">
        <f>'三重（転入）'!AY19-'三重（転出）'!AY19</f>
        <v>27</v>
      </c>
      <c r="AZ19" s="18">
        <f>'三重（転入）'!AZ19-'三重（転出）'!AZ19</f>
        <v>35</v>
      </c>
      <c r="BA19" s="18">
        <f>'三重（転入）'!BA19-'三重（転出）'!BA19</f>
        <v>32</v>
      </c>
      <c r="BB19" s="18">
        <f>'三重（転入）'!BB19-'三重（転出）'!BB19</f>
        <v>23</v>
      </c>
    </row>
    <row r="20" spans="1:54" x14ac:dyDescent="0.15">
      <c r="A20" s="34" t="s">
        <v>31</v>
      </c>
      <c r="B20" s="41">
        <f>'三重（転入）'!B20-'三重（転出）'!B20</f>
        <v>142</v>
      </c>
      <c r="C20" s="24">
        <f>'三重（転入）'!C20-'三重（転出）'!C20</f>
        <v>81</v>
      </c>
      <c r="D20" s="24">
        <f>'三重（転入）'!D20-'三重（転出）'!D20</f>
        <v>161</v>
      </c>
      <c r="E20" s="24">
        <f>'三重（転入）'!E20-'三重（転出）'!E20</f>
        <v>134</v>
      </c>
      <c r="F20" s="24">
        <f>'三重（転入）'!F20-'三重（転出）'!F20</f>
        <v>106</v>
      </c>
      <c r="G20" s="24">
        <f>'三重（転入）'!G20-'三重（転出）'!G20</f>
        <v>79</v>
      </c>
      <c r="H20" s="24">
        <f>'三重（転入）'!H20-'三重（転出）'!H20</f>
        <v>74</v>
      </c>
      <c r="I20" s="24">
        <f>'三重（転入）'!I20-'三重（転出）'!I20</f>
        <v>99</v>
      </c>
      <c r="J20" s="24">
        <f>'三重（転入）'!J20-'三重（転出）'!J20</f>
        <v>116</v>
      </c>
      <c r="K20" s="24">
        <f>'三重（転入）'!K20-'三重（転出）'!K20</f>
        <v>73</v>
      </c>
      <c r="L20" s="24">
        <f>'三重（転入）'!L20-'三重（転出）'!L20</f>
        <v>141</v>
      </c>
      <c r="M20" s="24">
        <f>'三重（転入）'!M20-'三重（転出）'!M20</f>
        <v>76</v>
      </c>
      <c r="N20" s="24">
        <f>'三重（転入）'!N20-'三重（転出）'!N20</f>
        <v>112</v>
      </c>
      <c r="O20" s="24">
        <f>'三重（転入）'!O20-'三重（転出）'!O20</f>
        <v>36</v>
      </c>
      <c r="P20" s="24">
        <f>'三重（転入）'!P20-'三重（転出）'!P20</f>
        <v>59</v>
      </c>
      <c r="Q20" s="24">
        <f>'三重（転入）'!Q20-'三重（転出）'!Q20</f>
        <v>87</v>
      </c>
      <c r="R20" s="24">
        <f>'三重（転入）'!R20-'三重（転出）'!R20</f>
        <v>78</v>
      </c>
      <c r="S20" s="24">
        <f>'三重（転入）'!S20-'三重（転出）'!S20</f>
        <v>50</v>
      </c>
      <c r="T20" s="24">
        <f>'三重（転入）'!T20-'三重（転出）'!T20</f>
        <v>86</v>
      </c>
      <c r="U20" s="24">
        <f>'三重（転入）'!U20-'三重（転出）'!U20</f>
        <v>67</v>
      </c>
      <c r="V20" s="24">
        <f>'三重（転入）'!V20-'三重（転出）'!V20</f>
        <v>99</v>
      </c>
      <c r="W20" s="24">
        <f>'三重（転入）'!W20-'三重（転出）'!W20</f>
        <v>58</v>
      </c>
      <c r="X20" s="24">
        <f>'三重（転入）'!X20-'三重（転出）'!X20</f>
        <v>45</v>
      </c>
      <c r="Y20" s="24">
        <f>'三重（転入）'!Y20-'三重（転出）'!Y20</f>
        <v>14</v>
      </c>
      <c r="Z20" s="24">
        <f>'三重（転入）'!Z20-'三重（転出）'!Z20</f>
        <v>-3</v>
      </c>
      <c r="AA20" s="24">
        <f>'三重（転入）'!AA20-'三重（転出）'!AA20</f>
        <v>-5</v>
      </c>
      <c r="AB20" s="24">
        <f>'三重（転入）'!AB20-'三重（転出）'!AB20</f>
        <v>-13</v>
      </c>
      <c r="AC20" s="24">
        <f>'三重（転入）'!AC20-'三重（転出）'!AC20</f>
        <v>-33</v>
      </c>
      <c r="AD20" s="24">
        <f>'三重（転入）'!AD20-'三重（転出）'!AD20</f>
        <v>13</v>
      </c>
      <c r="AE20" s="24">
        <f>'三重（転入）'!AE20-'三重（転出）'!AE20</f>
        <v>41</v>
      </c>
      <c r="AF20" s="24">
        <f>'三重（転入）'!AF20-'三重（転出）'!AF20</f>
        <v>-11</v>
      </c>
      <c r="AG20" s="24">
        <f>'三重（転入）'!AG20-'三重（転出）'!AG20</f>
        <v>18</v>
      </c>
      <c r="AH20" s="24">
        <f>'三重（転入）'!AH20-'三重（転出）'!AH20</f>
        <v>-22</v>
      </c>
      <c r="AI20" s="24">
        <f>'三重（転入）'!AI20-'三重（転出）'!AI20</f>
        <v>26</v>
      </c>
      <c r="AJ20" s="24">
        <f>'三重（転入）'!AJ20-'三重（転出）'!AJ20</f>
        <v>-9</v>
      </c>
      <c r="AK20" s="24">
        <f>'三重（転入）'!AK20-'三重（転出）'!AK20</f>
        <v>-9</v>
      </c>
      <c r="AL20" s="24">
        <f>'三重（転入）'!AL20-'三重（転出）'!AL20</f>
        <v>46</v>
      </c>
      <c r="AM20" s="24">
        <f>'三重（転入）'!AM20-'三重（転出）'!AM20</f>
        <v>48</v>
      </c>
      <c r="AN20" s="24">
        <f>'三重（転入）'!AN20-'三重（転出）'!AN20</f>
        <v>13</v>
      </c>
      <c r="AO20" s="24">
        <f>'三重（転入）'!AO20-'三重（転出）'!AO20</f>
        <v>-5</v>
      </c>
      <c r="AP20" s="24">
        <f>'三重（転入）'!AP20-'三重（転出）'!AP20</f>
        <v>-38</v>
      </c>
      <c r="AQ20" s="24">
        <f>'三重（転入）'!AQ20-'三重（転出）'!AQ20</f>
        <v>35</v>
      </c>
      <c r="AR20" s="24">
        <f>'三重（転入）'!AR20-'三重（転出）'!AR20</f>
        <v>4</v>
      </c>
      <c r="AS20" s="24">
        <f>'三重（転入）'!AS20-'三重（転出）'!AS20</f>
        <v>14</v>
      </c>
      <c r="AT20" s="24">
        <f>'三重（転入）'!AT20-'三重（転出）'!AT20</f>
        <v>51</v>
      </c>
      <c r="AU20" s="24">
        <f>'三重（転入）'!AU20-'三重（転出）'!AU20</f>
        <v>8</v>
      </c>
      <c r="AV20" s="24">
        <f>'三重（転入）'!AV20-'三重（転出）'!AV20</f>
        <v>7</v>
      </c>
      <c r="AW20" s="24">
        <f>'三重（転入）'!AW20-'三重（転出）'!AW20</f>
        <v>-28</v>
      </c>
      <c r="AX20" s="18">
        <f>'三重（転入）'!AX20-'三重（転出）'!AX20</f>
        <v>17</v>
      </c>
      <c r="AY20" s="18">
        <f>'三重（転入）'!AY20-'三重（転出）'!AY20</f>
        <v>-10</v>
      </c>
      <c r="AZ20" s="18">
        <f>'三重（転入）'!AZ20-'三重（転出）'!AZ20</f>
        <v>1</v>
      </c>
      <c r="BA20" s="18">
        <f>'三重（転入）'!BA20-'三重（転出）'!BA20</f>
        <v>7</v>
      </c>
      <c r="BB20" s="18">
        <f>'三重（転入）'!BB20-'三重（転出）'!BB20</f>
        <v>10</v>
      </c>
    </row>
    <row r="21" spans="1:54" x14ac:dyDescent="0.15">
      <c r="A21" s="34" t="s">
        <v>32</v>
      </c>
      <c r="B21" s="41">
        <f>'三重（転入）'!B21-'三重（転出）'!B21</f>
        <v>-67</v>
      </c>
      <c r="C21" s="24">
        <f>'三重（転入）'!C21-'三重（転出）'!C21</f>
        <v>5</v>
      </c>
      <c r="D21" s="24">
        <f>'三重（転入）'!D21-'三重（転出）'!D21</f>
        <v>-33</v>
      </c>
      <c r="E21" s="24">
        <f>'三重（転入）'!E21-'三重（転出）'!E21</f>
        <v>-93</v>
      </c>
      <c r="F21" s="24">
        <f>'三重（転入）'!F21-'三重（転出）'!F21</f>
        <v>-95</v>
      </c>
      <c r="G21" s="24">
        <f>'三重（転入）'!G21-'三重（転出）'!G21</f>
        <v>-42</v>
      </c>
      <c r="H21" s="24">
        <f>'三重（転入）'!H21-'三重（転出）'!H21</f>
        <v>-93</v>
      </c>
      <c r="I21" s="24">
        <f>'三重（転入）'!I21-'三重（転出）'!I21</f>
        <v>-44</v>
      </c>
      <c r="J21" s="24">
        <f>'三重（転入）'!J21-'三重（転出）'!J21</f>
        <v>45</v>
      </c>
      <c r="K21" s="24">
        <f>'三重（転入）'!K21-'三重（転出）'!K21</f>
        <v>-117</v>
      </c>
      <c r="L21" s="24">
        <f>'三重（転入）'!L21-'三重（転出）'!L21</f>
        <v>-66</v>
      </c>
      <c r="M21" s="24">
        <f>'三重（転入）'!M21-'三重（転出）'!M21</f>
        <v>-30</v>
      </c>
      <c r="N21" s="24">
        <f>'三重（転入）'!N21-'三重（転出）'!N21</f>
        <v>-18</v>
      </c>
      <c r="O21" s="24">
        <f>'三重（転入）'!O21-'三重（転出）'!O21</f>
        <v>-13</v>
      </c>
      <c r="P21" s="24">
        <f>'三重（転入）'!P21-'三重（転出）'!P21</f>
        <v>-78</v>
      </c>
      <c r="Q21" s="24">
        <f>'三重（転入）'!Q21-'三重（転出）'!Q21</f>
        <v>60</v>
      </c>
      <c r="R21" s="24">
        <f>'三重（転入）'!R21-'三重（転出）'!R21</f>
        <v>-19</v>
      </c>
      <c r="S21" s="24">
        <f>'三重（転入）'!S21-'三重（転出）'!S21</f>
        <v>-15</v>
      </c>
      <c r="T21" s="24">
        <f>'三重（転入）'!T21-'三重（転出）'!T21</f>
        <v>-92</v>
      </c>
      <c r="U21" s="24">
        <f>'三重（転入）'!U21-'三重（転出）'!U21</f>
        <v>-12</v>
      </c>
      <c r="V21" s="24">
        <f>'三重（転入）'!V21-'三重（転出）'!V21</f>
        <v>-81</v>
      </c>
      <c r="W21" s="24">
        <f>'三重（転入）'!W21-'三重（転出）'!W21</f>
        <v>-40</v>
      </c>
      <c r="X21" s="24">
        <f>'三重（転入）'!X21-'三重（転出）'!X21</f>
        <v>-47</v>
      </c>
      <c r="Y21" s="24">
        <f>'三重（転入）'!Y21-'三重（転出）'!Y21</f>
        <v>56</v>
      </c>
      <c r="Z21" s="24">
        <f>'三重（転入）'!Z21-'三重（転出）'!Z21</f>
        <v>59</v>
      </c>
      <c r="AA21" s="24">
        <f>'三重（転入）'!AA21-'三重（転出）'!AA21</f>
        <v>-79</v>
      </c>
      <c r="AB21" s="24">
        <f>'三重（転入）'!AB21-'三重（転出）'!AB21</f>
        <v>-41</v>
      </c>
      <c r="AC21" s="24">
        <f>'三重（転入）'!AC21-'三重（転出）'!AC21</f>
        <v>24</v>
      </c>
      <c r="AD21" s="24">
        <f>'三重（転入）'!AD21-'三重（転出）'!AD21</f>
        <v>-38</v>
      </c>
      <c r="AE21" s="24">
        <f>'三重（転入）'!AE21-'三重（転出）'!AE21</f>
        <v>-12</v>
      </c>
      <c r="AF21" s="24">
        <f>'三重（転入）'!AF21-'三重（転出）'!AF21</f>
        <v>-47</v>
      </c>
      <c r="AG21" s="24">
        <f>'三重（転入）'!AG21-'三重（転出）'!AG21</f>
        <v>7</v>
      </c>
      <c r="AH21" s="24">
        <f>'三重（転入）'!AH21-'三重（転出）'!AH21</f>
        <v>-68</v>
      </c>
      <c r="AI21" s="24">
        <f>'三重（転入）'!AI21-'三重（転出）'!AI21</f>
        <v>27</v>
      </c>
      <c r="AJ21" s="24">
        <f>'三重（転入）'!AJ21-'三重（転出）'!AJ21</f>
        <v>43</v>
      </c>
      <c r="AK21" s="24">
        <f>'三重（転入）'!AK21-'三重（転出）'!AK21</f>
        <v>37</v>
      </c>
      <c r="AL21" s="24">
        <f>'三重（転入）'!AL21-'三重（転出）'!AL21</f>
        <v>13</v>
      </c>
      <c r="AM21" s="24">
        <f>'三重（転入）'!AM21-'三重（転出）'!AM21</f>
        <v>38</v>
      </c>
      <c r="AN21" s="24">
        <f>'三重（転入）'!AN21-'三重（転出）'!AN21</f>
        <v>-23</v>
      </c>
      <c r="AO21" s="24">
        <f>'三重（転入）'!AO21-'三重（転出）'!AO21</f>
        <v>-27</v>
      </c>
      <c r="AP21" s="24">
        <f>'三重（転入）'!AP21-'三重（転出）'!AP21</f>
        <v>11</v>
      </c>
      <c r="AQ21" s="24">
        <f>'三重（転入）'!AQ21-'三重（転出）'!AQ21</f>
        <v>-3</v>
      </c>
      <c r="AR21" s="24">
        <f>'三重（転入）'!AR21-'三重（転出）'!AR21</f>
        <v>-45</v>
      </c>
      <c r="AS21" s="24">
        <f>'三重（転入）'!AS21-'三重（転出）'!AS21</f>
        <v>-44</v>
      </c>
      <c r="AT21" s="24">
        <f>'三重（転入）'!AT21-'三重（転出）'!AT21</f>
        <v>-15</v>
      </c>
      <c r="AU21" s="24">
        <f>'三重（転入）'!AU21-'三重（転出）'!AU21</f>
        <v>-18</v>
      </c>
      <c r="AV21" s="24">
        <f>'三重（転入）'!AV21-'三重（転出）'!AV21</f>
        <v>65</v>
      </c>
      <c r="AW21" s="24">
        <f>'三重（転入）'!AW21-'三重（転出）'!AW21</f>
        <v>10</v>
      </c>
      <c r="AX21" s="18">
        <f>'三重（転入）'!AX21-'三重（転出）'!AX21</f>
        <v>18</v>
      </c>
      <c r="AY21" s="18">
        <f>'三重（転入）'!AY21-'三重（転出）'!AY21</f>
        <v>-24</v>
      </c>
      <c r="AZ21" s="18">
        <f>'三重（転入）'!AZ21-'三重（転出）'!AZ21</f>
        <v>-44</v>
      </c>
      <c r="BA21" s="18">
        <f>'三重（転入）'!BA21-'三重（転出）'!BA21</f>
        <v>-103</v>
      </c>
      <c r="BB21" s="18">
        <f>'三重（転入）'!BB21-'三重（転出）'!BB21</f>
        <v>19</v>
      </c>
    </row>
    <row r="22" spans="1:54" x14ac:dyDescent="0.15">
      <c r="A22" s="34" t="s">
        <v>33</v>
      </c>
      <c r="B22" s="41">
        <f>'三重（転入）'!B22-'三重（転出）'!B22</f>
        <v>91</v>
      </c>
      <c r="C22" s="24">
        <f>'三重（転入）'!C22-'三重（転出）'!C22</f>
        <v>84</v>
      </c>
      <c r="D22" s="24">
        <f>'三重（転入）'!D22-'三重（転出）'!D22</f>
        <v>98</v>
      </c>
      <c r="E22" s="24">
        <f>'三重（転入）'!E22-'三重（転出）'!E22</f>
        <v>102</v>
      </c>
      <c r="F22" s="24">
        <f>'三重（転入）'!F22-'三重（転出）'!F22</f>
        <v>117</v>
      </c>
      <c r="G22" s="24">
        <f>'三重（転入）'!G22-'三重（転出）'!G22</f>
        <v>-6</v>
      </c>
      <c r="H22" s="24">
        <f>'三重（転入）'!H22-'三重（転出）'!H22</f>
        <v>60</v>
      </c>
      <c r="I22" s="24">
        <f>'三重（転入）'!I22-'三重（転出）'!I22</f>
        <v>102</v>
      </c>
      <c r="J22" s="24">
        <f>'三重（転入）'!J22-'三重（転出）'!J22</f>
        <v>96</v>
      </c>
      <c r="K22" s="24">
        <f>'三重（転入）'!K22-'三重（転出）'!K22</f>
        <v>74</v>
      </c>
      <c r="L22" s="24">
        <f>'三重（転入）'!L22-'三重（転出）'!L22</f>
        <v>119</v>
      </c>
      <c r="M22" s="24">
        <f>'三重（転入）'!M22-'三重（転出）'!M22</f>
        <v>96</v>
      </c>
      <c r="N22" s="24">
        <f>'三重（転入）'!N22-'三重（転出）'!N22</f>
        <v>-36</v>
      </c>
      <c r="O22" s="24">
        <f>'三重（転入）'!O22-'三重（転出）'!O22</f>
        <v>68</v>
      </c>
      <c r="P22" s="24">
        <f>'三重（転入）'!P22-'三重（転出）'!P22</f>
        <v>118</v>
      </c>
      <c r="Q22" s="24">
        <f>'三重（転入）'!Q22-'三重（転出）'!Q22</f>
        <v>94</v>
      </c>
      <c r="R22" s="24">
        <f>'三重（転入）'!R22-'三重（転出）'!R22</f>
        <v>91</v>
      </c>
      <c r="S22" s="24">
        <f>'三重（転入）'!S22-'三重（転出）'!S22</f>
        <v>43</v>
      </c>
      <c r="T22" s="24">
        <f>'三重（転入）'!T22-'三重（転出）'!T22</f>
        <v>35</v>
      </c>
      <c r="U22" s="24">
        <f>'三重（転入）'!U22-'三重（転出）'!U22</f>
        <v>66</v>
      </c>
      <c r="V22" s="24">
        <f>'三重（転入）'!V22-'三重（転出）'!V22</f>
        <v>69</v>
      </c>
      <c r="W22" s="24">
        <f>'三重（転入）'!W22-'三重（転出）'!W22</f>
        <v>27</v>
      </c>
      <c r="X22" s="24">
        <f>'三重（転入）'!X22-'三重（転出）'!X22</f>
        <v>78</v>
      </c>
      <c r="Y22" s="24">
        <f>'三重（転入）'!Y22-'三重（転出）'!Y22</f>
        <v>32</v>
      </c>
      <c r="Z22" s="24">
        <f>'三重（転入）'!Z22-'三重（転出）'!Z22</f>
        <v>36</v>
      </c>
      <c r="AA22" s="24">
        <f>'三重（転入）'!AA22-'三重（転出）'!AA22</f>
        <v>24</v>
      </c>
      <c r="AB22" s="24">
        <f>'三重（転入）'!AB22-'三重（転出）'!AB22</f>
        <v>16</v>
      </c>
      <c r="AC22" s="24">
        <f>'三重（転入）'!AC22-'三重（転出）'!AC22</f>
        <v>31</v>
      </c>
      <c r="AD22" s="24">
        <f>'三重（転入）'!AD22-'三重（転出）'!AD22</f>
        <v>41</v>
      </c>
      <c r="AE22" s="24">
        <f>'三重（転入）'!AE22-'三重（転出）'!AE22</f>
        <v>20</v>
      </c>
      <c r="AF22" s="24">
        <f>'三重（転入）'!AF22-'三重（転出）'!AF22</f>
        <v>5</v>
      </c>
      <c r="AG22" s="24">
        <f>'三重（転入）'!AG22-'三重（転出）'!AG22</f>
        <v>-30</v>
      </c>
      <c r="AH22" s="24">
        <f>'三重（転入）'!AH22-'三重（転出）'!AH22</f>
        <v>25</v>
      </c>
      <c r="AI22" s="24">
        <f>'三重（転入）'!AI22-'三重（転出）'!AI22</f>
        <v>15</v>
      </c>
      <c r="AJ22" s="24">
        <f>'三重（転入）'!AJ22-'三重（転出）'!AJ22</f>
        <v>9</v>
      </c>
      <c r="AK22" s="24">
        <f>'三重（転入）'!AK22-'三重（転出）'!AK22</f>
        <v>52</v>
      </c>
      <c r="AL22" s="24">
        <f>'三重（転入）'!AL22-'三重（転出）'!AL22</f>
        <v>-11</v>
      </c>
      <c r="AM22" s="24">
        <f>'三重（転入）'!AM22-'三重（転出）'!AM22</f>
        <v>75</v>
      </c>
      <c r="AN22" s="24">
        <f>'三重（転入）'!AN22-'三重（転出）'!AN22</f>
        <v>56</v>
      </c>
      <c r="AO22" s="24">
        <f>'三重（転入）'!AO22-'三重（転出）'!AO22</f>
        <v>0</v>
      </c>
      <c r="AP22" s="24">
        <f>'三重（転入）'!AP22-'三重（転出）'!AP22</f>
        <v>-2</v>
      </c>
      <c r="AQ22" s="24">
        <f>'三重（転入）'!AQ22-'三重（転出）'!AQ22</f>
        <v>16</v>
      </c>
      <c r="AR22" s="24">
        <f>'三重（転入）'!AR22-'三重（転出）'!AR22</f>
        <v>40</v>
      </c>
      <c r="AS22" s="24">
        <f>'三重（転入）'!AS22-'三重（転出）'!AS22</f>
        <v>-10</v>
      </c>
      <c r="AT22" s="24">
        <f>'三重（転入）'!AT22-'三重（転出）'!AT22</f>
        <v>-9</v>
      </c>
      <c r="AU22" s="24">
        <f>'三重（転入）'!AU22-'三重（転出）'!AU22</f>
        <v>9</v>
      </c>
      <c r="AV22" s="24">
        <f>'三重（転入）'!AV22-'三重（転出）'!AV22</f>
        <v>8</v>
      </c>
      <c r="AW22" s="24">
        <f>'三重（転入）'!AW22-'三重（転出）'!AW22</f>
        <v>16</v>
      </c>
      <c r="AX22" s="18">
        <f>'三重（転入）'!AX22-'三重（転出）'!AX22</f>
        <v>-8</v>
      </c>
      <c r="AY22" s="18">
        <f>'三重（転入）'!AY22-'三重（転出）'!AY22</f>
        <v>-8</v>
      </c>
      <c r="AZ22" s="18">
        <f>'三重（転入）'!AZ22-'三重（転出）'!AZ22</f>
        <v>33</v>
      </c>
      <c r="BA22" s="18">
        <f>'三重（転入）'!BA22-'三重（転出）'!BA22</f>
        <v>19</v>
      </c>
      <c r="BB22" s="18">
        <f>'三重（転入）'!BB22-'三重（転出）'!BB22</f>
        <v>6</v>
      </c>
    </row>
    <row r="23" spans="1:54" x14ac:dyDescent="0.15">
      <c r="A23" s="34" t="s">
        <v>34</v>
      </c>
      <c r="B23" s="41">
        <f>'三重（転入）'!B23-'三重（転出）'!B23</f>
        <v>13</v>
      </c>
      <c r="C23" s="24">
        <f>'三重（転入）'!C23-'三重（転出）'!C23</f>
        <v>-22</v>
      </c>
      <c r="D23" s="24">
        <f>'三重（転入）'!D23-'三重（転出）'!D23</f>
        <v>-31</v>
      </c>
      <c r="E23" s="24">
        <f>'三重（転入）'!E23-'三重（転出）'!E23</f>
        <v>-11</v>
      </c>
      <c r="F23" s="24">
        <f>'三重（転入）'!F23-'三重（転出）'!F23</f>
        <v>-9</v>
      </c>
      <c r="G23" s="24">
        <f>'三重（転入）'!G23-'三重（転出）'!G23</f>
        <v>-16</v>
      </c>
      <c r="H23" s="24">
        <f>'三重（転入）'!H23-'三重（転出）'!H23</f>
        <v>-27</v>
      </c>
      <c r="I23" s="24">
        <f>'三重（転入）'!I23-'三重（転出）'!I23</f>
        <v>-19</v>
      </c>
      <c r="J23" s="24">
        <f>'三重（転入）'!J23-'三重（転出）'!J23</f>
        <v>-43</v>
      </c>
      <c r="K23" s="24">
        <f>'三重（転入）'!K23-'三重（転出）'!K23</f>
        <v>-4</v>
      </c>
      <c r="L23" s="24">
        <f>'三重（転入）'!L23-'三重（転出）'!L23</f>
        <v>-30</v>
      </c>
      <c r="M23" s="24">
        <f>'三重（転入）'!M23-'三重（転出）'!M23</f>
        <v>10</v>
      </c>
      <c r="N23" s="24">
        <f>'三重（転入）'!N23-'三重（転出）'!N23</f>
        <v>5</v>
      </c>
      <c r="O23" s="24">
        <f>'三重（転入）'!O23-'三重（転出）'!O23</f>
        <v>-21</v>
      </c>
      <c r="P23" s="24">
        <f>'三重（転入）'!P23-'三重（転出）'!P23</f>
        <v>-15</v>
      </c>
      <c r="Q23" s="24">
        <f>'三重（転入）'!Q23-'三重（転出）'!Q23</f>
        <v>11</v>
      </c>
      <c r="R23" s="24">
        <f>'三重（転入）'!R23-'三重（転出）'!R23</f>
        <v>-8</v>
      </c>
      <c r="S23" s="24">
        <f>'三重（転入）'!S23-'三重（転出）'!S23</f>
        <v>-29</v>
      </c>
      <c r="T23" s="24">
        <f>'三重（転入）'!T23-'三重（転出）'!T23</f>
        <v>-21</v>
      </c>
      <c r="U23" s="24">
        <f>'三重（転入）'!U23-'三重（転出）'!U23</f>
        <v>-14</v>
      </c>
      <c r="V23" s="24">
        <f>'三重（転入）'!V23-'三重（転出）'!V23</f>
        <v>-51</v>
      </c>
      <c r="W23" s="24">
        <f>'三重（転入）'!W23-'三重（転出）'!W23</f>
        <v>4</v>
      </c>
      <c r="X23" s="24">
        <f>'三重（転入）'!X23-'三重（転出）'!X23</f>
        <v>22</v>
      </c>
      <c r="Y23" s="24">
        <f>'三重（転入）'!Y23-'三重（転出）'!Y23</f>
        <v>-30</v>
      </c>
      <c r="Z23" s="24">
        <f>'三重（転入）'!Z23-'三重（転出）'!Z23</f>
        <v>-20</v>
      </c>
      <c r="AA23" s="24">
        <f>'三重（転入）'!AA23-'三重（転出）'!AA23</f>
        <v>-24</v>
      </c>
      <c r="AB23" s="24">
        <f>'三重（転入）'!AB23-'三重（転出）'!AB23</f>
        <v>-37</v>
      </c>
      <c r="AC23" s="24">
        <f>'三重（転入）'!AC23-'三重（転出）'!AC23</f>
        <v>-24</v>
      </c>
      <c r="AD23" s="24">
        <f>'三重（転入）'!AD23-'三重（転出）'!AD23</f>
        <v>-16</v>
      </c>
      <c r="AE23" s="24">
        <f>'三重（転入）'!AE23-'三重（転出）'!AE23</f>
        <v>-20</v>
      </c>
      <c r="AF23" s="24">
        <f>'三重（転入）'!AF23-'三重（転出）'!AF23</f>
        <v>12</v>
      </c>
      <c r="AG23" s="24">
        <f>'三重（転入）'!AG23-'三重（転出）'!AG23</f>
        <v>1</v>
      </c>
      <c r="AH23" s="24">
        <f>'三重（転入）'!AH23-'三重（転出）'!AH23</f>
        <v>-6</v>
      </c>
      <c r="AI23" s="24">
        <f>'三重（転入）'!AI23-'三重（転出）'!AI23</f>
        <v>17</v>
      </c>
      <c r="AJ23" s="24">
        <f>'三重（転入）'!AJ23-'三重（転出）'!AJ23</f>
        <v>-6</v>
      </c>
      <c r="AK23" s="24">
        <f>'三重（転入）'!AK23-'三重（転出）'!AK23</f>
        <v>10</v>
      </c>
      <c r="AL23" s="24">
        <f>'三重（転入）'!AL23-'三重（転出）'!AL23</f>
        <v>26</v>
      </c>
      <c r="AM23" s="24">
        <f>'三重（転入）'!AM23-'三重（転出）'!AM23</f>
        <v>14</v>
      </c>
      <c r="AN23" s="24">
        <f>'三重（転入）'!AN23-'三重（転出）'!AN23</f>
        <v>1</v>
      </c>
      <c r="AO23" s="24">
        <f>'三重（転入）'!AO23-'三重（転出）'!AO23</f>
        <v>12</v>
      </c>
      <c r="AP23" s="24">
        <f>'三重（転入）'!AP23-'三重（転出）'!AP23</f>
        <v>0</v>
      </c>
      <c r="AQ23" s="24">
        <f>'三重（転入）'!AQ23-'三重（転出）'!AQ23</f>
        <v>-13</v>
      </c>
      <c r="AR23" s="24">
        <f>'三重（転入）'!AR23-'三重（転出）'!AR23</f>
        <v>3</v>
      </c>
      <c r="AS23" s="24">
        <f>'三重（転入）'!AS23-'三重（転出）'!AS23</f>
        <v>1</v>
      </c>
      <c r="AT23" s="24">
        <f>'三重（転入）'!AT23-'三重（転出）'!AT23</f>
        <v>-49</v>
      </c>
      <c r="AU23" s="24">
        <f>'三重（転入）'!AU23-'三重（転出）'!AU23</f>
        <v>-6</v>
      </c>
      <c r="AV23" s="24">
        <f>'三重（転入）'!AV23-'三重（転出）'!AV23</f>
        <v>-15</v>
      </c>
      <c r="AW23" s="24">
        <f>'三重（転入）'!AW23-'三重（転出）'!AW23</f>
        <v>13</v>
      </c>
      <c r="AX23" s="18">
        <f>'三重（転入）'!AX23-'三重（転出）'!AX23</f>
        <v>45</v>
      </c>
      <c r="AY23" s="18">
        <f>'三重（転入）'!AY23-'三重（転出）'!AY23</f>
        <v>-20</v>
      </c>
      <c r="AZ23" s="18">
        <f>'三重（転入）'!AZ23-'三重（転出）'!AZ23</f>
        <v>6</v>
      </c>
      <c r="BA23" s="18">
        <f>'三重（転入）'!BA23-'三重（転出）'!BA23</f>
        <v>-38</v>
      </c>
      <c r="BB23" s="18">
        <f>'三重（転入）'!BB23-'三重（転出）'!BB23</f>
        <v>-27</v>
      </c>
    </row>
    <row r="24" spans="1:54" x14ac:dyDescent="0.15">
      <c r="A24" s="34" t="s">
        <v>35</v>
      </c>
      <c r="B24" s="41">
        <f>'三重（転入）'!B24-'三重（転出）'!B24</f>
        <v>-19</v>
      </c>
      <c r="C24" s="24">
        <f>'三重（転入）'!C24-'三重（転出）'!C24</f>
        <v>-51</v>
      </c>
      <c r="D24" s="24">
        <f>'三重（転入）'!D24-'三重（転出）'!D24</f>
        <v>-16</v>
      </c>
      <c r="E24" s="24">
        <f>'三重（転入）'!E24-'三重（転出）'!E24</f>
        <v>-53</v>
      </c>
      <c r="F24" s="24">
        <f>'三重（転入）'!F24-'三重（転出）'!F24</f>
        <v>-66</v>
      </c>
      <c r="G24" s="24">
        <f>'三重（転入）'!G24-'三重（転出）'!G24</f>
        <v>-4</v>
      </c>
      <c r="H24" s="24">
        <f>'三重（転入）'!H24-'三重（転出）'!H24</f>
        <v>-115</v>
      </c>
      <c r="I24" s="24">
        <f>'三重（転入）'!I24-'三重（転出）'!I24</f>
        <v>-19</v>
      </c>
      <c r="J24" s="24">
        <f>'三重（転入）'!J24-'三重（転出）'!J24</f>
        <v>-153</v>
      </c>
      <c r="K24" s="24">
        <f>'三重（転入）'!K24-'三重（転出）'!K24</f>
        <v>-73</v>
      </c>
      <c r="L24" s="24">
        <f>'三重（転入）'!L24-'三重（転出）'!L24</f>
        <v>-47</v>
      </c>
      <c r="M24" s="24">
        <f>'三重（転入）'!M24-'三重（転出）'!M24</f>
        <v>-29</v>
      </c>
      <c r="N24" s="24">
        <f>'三重（転入）'!N24-'三重（転出）'!N24</f>
        <v>-2</v>
      </c>
      <c r="O24" s="24">
        <f>'三重（転入）'!O24-'三重（転出）'!O24</f>
        <v>-36</v>
      </c>
      <c r="P24" s="24">
        <f>'三重（転入）'!P24-'三重（転出）'!P24</f>
        <v>-93</v>
      </c>
      <c r="Q24" s="24">
        <f>'三重（転入）'!Q24-'三重（転出）'!Q24</f>
        <v>-14</v>
      </c>
      <c r="R24" s="24">
        <f>'三重（転入）'!R24-'三重（転出）'!R24</f>
        <v>-44</v>
      </c>
      <c r="S24" s="24">
        <f>'三重（転入）'!S24-'三重（転出）'!S24</f>
        <v>36</v>
      </c>
      <c r="T24" s="24">
        <f>'三重（転入）'!T24-'三重（転出）'!T24</f>
        <v>-30</v>
      </c>
      <c r="U24" s="24">
        <f>'三重（転入）'!U24-'三重（転出）'!U24</f>
        <v>-35</v>
      </c>
      <c r="V24" s="24">
        <f>'三重（転入）'!V24-'三重（転出）'!V24</f>
        <v>-28</v>
      </c>
      <c r="W24" s="24">
        <f>'三重（転入）'!W24-'三重（転出）'!W24</f>
        <v>-33</v>
      </c>
      <c r="X24" s="24">
        <f>'三重（転入）'!X24-'三重（転出）'!X24</f>
        <v>16</v>
      </c>
      <c r="Y24" s="24">
        <f>'三重（転入）'!Y24-'三重（転出）'!Y24</f>
        <v>-29</v>
      </c>
      <c r="Z24" s="24">
        <f>'三重（転入）'!Z24-'三重（転出）'!Z24</f>
        <v>-53</v>
      </c>
      <c r="AA24" s="24">
        <f>'三重（転入）'!AA24-'三重（転出）'!AA24</f>
        <v>-14</v>
      </c>
      <c r="AB24" s="24">
        <f>'三重（転入）'!AB24-'三重（転出）'!AB24</f>
        <v>-13</v>
      </c>
      <c r="AC24" s="24">
        <f>'三重（転入）'!AC24-'三重（転出）'!AC24</f>
        <v>39</v>
      </c>
      <c r="AD24" s="24">
        <f>'三重（転入）'!AD24-'三重（転出）'!AD24</f>
        <v>99</v>
      </c>
      <c r="AE24" s="24">
        <f>'三重（転入）'!AE24-'三重（転出）'!AE24</f>
        <v>-27</v>
      </c>
      <c r="AF24" s="24">
        <f>'三重（転入）'!AF24-'三重（転出）'!AF24</f>
        <v>-7</v>
      </c>
      <c r="AG24" s="24">
        <f>'三重（転入）'!AG24-'三重（転出）'!AG24</f>
        <v>-80</v>
      </c>
      <c r="AH24" s="24">
        <f>'三重（転入）'!AH24-'三重（転出）'!AH24</f>
        <v>-9</v>
      </c>
      <c r="AI24" s="24">
        <f>'三重（転入）'!AI24-'三重（転出）'!AI24</f>
        <v>30</v>
      </c>
      <c r="AJ24" s="24">
        <f>'三重（転入）'!AJ24-'三重（転出）'!AJ24</f>
        <v>66</v>
      </c>
      <c r="AK24" s="24">
        <f>'三重（転入）'!AK24-'三重（転出）'!AK24</f>
        <v>6</v>
      </c>
      <c r="AL24" s="24">
        <f>'三重（転入）'!AL24-'三重（転出）'!AL24</f>
        <v>15</v>
      </c>
      <c r="AM24" s="24">
        <f>'三重（転入）'!AM24-'三重（転出）'!AM24</f>
        <v>35</v>
      </c>
      <c r="AN24" s="24">
        <f>'三重（転入）'!AN24-'三重（転出）'!AN24</f>
        <v>74</v>
      </c>
      <c r="AO24" s="24">
        <f>'三重（転入）'!AO24-'三重（転出）'!AO24</f>
        <v>-24</v>
      </c>
      <c r="AP24" s="24">
        <f>'三重（転入）'!AP24-'三重（転出）'!AP24</f>
        <v>-13</v>
      </c>
      <c r="AQ24" s="24">
        <f>'三重（転入）'!AQ24-'三重（転出）'!AQ24</f>
        <v>-20</v>
      </c>
      <c r="AR24" s="24">
        <f>'三重（転入）'!AR24-'三重（転出）'!AR24</f>
        <v>-16</v>
      </c>
      <c r="AS24" s="24">
        <f>'三重（転入）'!AS24-'三重（転出）'!AS24</f>
        <v>28</v>
      </c>
      <c r="AT24" s="24">
        <f>'三重（転入）'!AT24-'三重（転出）'!AT24</f>
        <v>105</v>
      </c>
      <c r="AU24" s="24">
        <f>'三重（転入）'!AU24-'三重（転出）'!AU24</f>
        <v>67</v>
      </c>
      <c r="AV24" s="24">
        <f>'三重（転入）'!AV24-'三重（転出）'!AV24</f>
        <v>-16</v>
      </c>
      <c r="AW24" s="24">
        <f>'三重（転入）'!AW24-'三重（転出）'!AW24</f>
        <v>-57</v>
      </c>
      <c r="AX24" s="18">
        <f>'三重（転入）'!AX24-'三重（転出）'!AX24</f>
        <v>26</v>
      </c>
      <c r="AY24" s="18">
        <f>'三重（転入）'!AY24-'三重（転出）'!AY24</f>
        <v>7</v>
      </c>
      <c r="AZ24" s="18">
        <f>'三重（転入）'!AZ24-'三重（転出）'!AZ24</f>
        <v>-5</v>
      </c>
      <c r="BA24" s="18">
        <f>'三重（転入）'!BA24-'三重（転出）'!BA24</f>
        <v>-12</v>
      </c>
      <c r="BB24" s="18">
        <f>'三重（転入）'!BB24-'三重（転出）'!BB24</f>
        <v>12</v>
      </c>
    </row>
    <row r="25" spans="1:54" x14ac:dyDescent="0.15">
      <c r="A25" s="34" t="s">
        <v>36</v>
      </c>
      <c r="B25" s="41">
        <f>'三重（転入）'!B25-'三重（転出）'!B25</f>
        <v>131</v>
      </c>
      <c r="C25" s="24">
        <f>'三重（転入）'!C25-'三重（転出）'!C25</f>
        <v>391</v>
      </c>
      <c r="D25" s="24">
        <f>'三重（転入）'!D25-'三重（転出）'!D25</f>
        <v>198</v>
      </c>
      <c r="E25" s="24">
        <f>'三重（転入）'!E25-'三重（転出）'!E25</f>
        <v>110</v>
      </c>
      <c r="F25" s="24">
        <f>'三重（転入）'!F25-'三重（転出）'!F25</f>
        <v>93</v>
      </c>
      <c r="G25" s="24">
        <f>'三重（転入）'!G25-'三重（転出）'!G25</f>
        <v>199</v>
      </c>
      <c r="H25" s="24">
        <f>'三重（転入）'!H25-'三重（転出）'!H25</f>
        <v>-42</v>
      </c>
      <c r="I25" s="24">
        <f>'三重（転入）'!I25-'三重（転出）'!I25</f>
        <v>79</v>
      </c>
      <c r="J25" s="24">
        <f>'三重（転入）'!J25-'三重（転出）'!J25</f>
        <v>27</v>
      </c>
      <c r="K25" s="24">
        <f>'三重（転入）'!K25-'三重（転出）'!K25</f>
        <v>198</v>
      </c>
      <c r="L25" s="24">
        <f>'三重（転入）'!L25-'三重（転出）'!L25</f>
        <v>169</v>
      </c>
      <c r="M25" s="24">
        <f>'三重（転入）'!M25-'三重（転出）'!M25</f>
        <v>250</v>
      </c>
      <c r="N25" s="24">
        <f>'三重（転入）'!N25-'三重（転出）'!N25</f>
        <v>139</v>
      </c>
      <c r="O25" s="24">
        <f>'三重（転入）'!O25-'三重（転出）'!O25</f>
        <v>160</v>
      </c>
      <c r="P25" s="24">
        <f>'三重（転入）'!P25-'三重（転出）'!P25</f>
        <v>35</v>
      </c>
      <c r="Q25" s="24">
        <f>'三重（転入）'!Q25-'三重（転出）'!Q25</f>
        <v>14</v>
      </c>
      <c r="R25" s="24">
        <f>'三重（転入）'!R25-'三重（転出）'!R25</f>
        <v>251</v>
      </c>
      <c r="S25" s="24">
        <f>'三重（転入）'!S25-'三重（転出）'!S25</f>
        <v>201</v>
      </c>
      <c r="T25" s="24">
        <f>'三重（転入）'!T25-'三重（転出）'!T25</f>
        <v>249</v>
      </c>
      <c r="U25" s="24">
        <f>'三重（転入）'!U25-'三重（転出）'!U25</f>
        <v>213</v>
      </c>
      <c r="V25" s="24">
        <f>'三重（転入）'!V25-'三重（転出）'!V25</f>
        <v>127</v>
      </c>
      <c r="W25" s="24">
        <f>'三重（転入）'!W25-'三重（転出）'!W25</f>
        <v>289</v>
      </c>
      <c r="X25" s="24">
        <f>'三重（転入）'!X25-'三重（転出）'!X25</f>
        <v>180</v>
      </c>
      <c r="Y25" s="24">
        <f>'三重（転入）'!Y25-'三重（転出）'!Y25</f>
        <v>173</v>
      </c>
      <c r="Z25" s="24">
        <f>'三重（転入）'!Z25-'三重（転出）'!Z25</f>
        <v>157</v>
      </c>
      <c r="AA25" s="24">
        <f>'三重（転入）'!AA25-'三重（転出）'!AA25</f>
        <v>153</v>
      </c>
      <c r="AB25" s="24">
        <f>'三重（転入）'!AB25-'三重（転出）'!AB25</f>
        <v>96</v>
      </c>
      <c r="AC25" s="24">
        <f>'三重（転入）'!AC25-'三重（転出）'!AC25</f>
        <v>-36</v>
      </c>
      <c r="AD25" s="24">
        <f>'三重（転入）'!AD25-'三重（転出）'!AD25</f>
        <v>66</v>
      </c>
      <c r="AE25" s="24">
        <f>'三重（転入）'!AE25-'三重（転出）'!AE25</f>
        <v>116</v>
      </c>
      <c r="AF25" s="24">
        <f>'三重（転入）'!AF25-'三重（転出）'!AF25</f>
        <v>167</v>
      </c>
      <c r="AG25" s="24">
        <f>'三重（転入）'!AG25-'三重（転出）'!AG25</f>
        <v>-67</v>
      </c>
      <c r="AH25" s="24">
        <f>'三重（転入）'!AH25-'三重（転出）'!AH25</f>
        <v>4</v>
      </c>
      <c r="AI25" s="24">
        <f>'三重（転入）'!AI25-'三重（転出）'!AI25</f>
        <v>180</v>
      </c>
      <c r="AJ25" s="24">
        <f>'三重（転入）'!AJ25-'三重（転出）'!AJ25</f>
        <v>108</v>
      </c>
      <c r="AK25" s="24">
        <f>'三重（転入）'!AK25-'三重（転出）'!AK25</f>
        <v>112</v>
      </c>
      <c r="AL25" s="24">
        <f>'三重（転入）'!AL25-'三重（転出）'!AL25</f>
        <v>-1</v>
      </c>
      <c r="AM25" s="24">
        <f>'三重（転入）'!AM25-'三重（転出）'!AM25</f>
        <v>141</v>
      </c>
      <c r="AN25" s="24">
        <f>'三重（転入）'!AN25-'三重（転出）'!AN25</f>
        <v>162</v>
      </c>
      <c r="AO25" s="24">
        <f>'三重（転入）'!AO25-'三重（転出）'!AO25</f>
        <v>240</v>
      </c>
      <c r="AP25" s="24">
        <f>'三重（転入）'!AP25-'三重（転出）'!AP25</f>
        <v>97</v>
      </c>
      <c r="AQ25" s="24">
        <f>'三重（転入）'!AQ25-'三重（転出）'!AQ25</f>
        <v>104</v>
      </c>
      <c r="AR25" s="24">
        <f>'三重（転入）'!AR25-'三重（転出）'!AR25</f>
        <v>76</v>
      </c>
      <c r="AS25" s="24">
        <f>'三重（転入）'!AS25-'三重（転出）'!AS25</f>
        <v>7</v>
      </c>
      <c r="AT25" s="24">
        <f>'三重（転入）'!AT25-'三重（転出）'!AT25</f>
        <v>-3</v>
      </c>
      <c r="AU25" s="24">
        <f>'三重（転入）'!AU25-'三重（転出）'!AU25</f>
        <v>19</v>
      </c>
      <c r="AV25" s="24">
        <f>'三重（転入）'!AV25-'三重（転出）'!AV25</f>
        <v>-52</v>
      </c>
      <c r="AW25" s="24">
        <f>'三重（転入）'!AW25-'三重（転出）'!AW25</f>
        <v>23</v>
      </c>
      <c r="AX25" s="18">
        <f>'三重（転入）'!AX25-'三重（転出）'!AX25</f>
        <v>-15</v>
      </c>
      <c r="AY25" s="18">
        <f>'三重（転入）'!AY25-'三重（転出）'!AY25</f>
        <v>-25</v>
      </c>
      <c r="AZ25" s="18">
        <f>'三重（転入）'!AZ25-'三重（転出）'!AZ25</f>
        <v>4</v>
      </c>
      <c r="BA25" s="18">
        <f>'三重（転入）'!BA25-'三重（転出）'!BA25</f>
        <v>16</v>
      </c>
      <c r="BB25" s="18">
        <f>'三重（転入）'!BB25-'三重（転出）'!BB25</f>
        <v>12</v>
      </c>
    </row>
    <row r="26" spans="1:54" x14ac:dyDescent="0.15">
      <c r="A26" s="34" t="s">
        <v>37</v>
      </c>
      <c r="B26" s="41">
        <f>'三重（転入）'!B26-'三重（転出）'!B26</f>
        <v>103</v>
      </c>
      <c r="C26" s="24">
        <f>'三重（転入）'!C26-'三重（転出）'!C26</f>
        <v>-13</v>
      </c>
      <c r="D26" s="24">
        <f>'三重（転入）'!D26-'三重（転出）'!D26</f>
        <v>-146</v>
      </c>
      <c r="E26" s="24">
        <f>'三重（転入）'!E26-'三重（転出）'!E26</f>
        <v>-95</v>
      </c>
      <c r="F26" s="24">
        <f>'三重（転入）'!F26-'三重（転出）'!F26</f>
        <v>-148</v>
      </c>
      <c r="G26" s="24">
        <f>'三重（転入）'!G26-'三重（転出）'!G26</f>
        <v>104</v>
      </c>
      <c r="H26" s="24">
        <f>'三重（転入）'!H26-'三重（転出）'!H26</f>
        <v>-136</v>
      </c>
      <c r="I26" s="24">
        <f>'三重（転入）'!I26-'三重（転出）'!I26</f>
        <v>-183</v>
      </c>
      <c r="J26" s="24">
        <f>'三重（転入）'!J26-'三重（転出）'!J26</f>
        <v>43</v>
      </c>
      <c r="K26" s="24">
        <f>'三重（転入）'!K26-'三重（転出）'!K26</f>
        <v>28</v>
      </c>
      <c r="L26" s="24">
        <f>'三重（転入）'!L26-'三重（転出）'!L26</f>
        <v>-175</v>
      </c>
      <c r="M26" s="24">
        <f>'三重（転入）'!M26-'三重（転出）'!M26</f>
        <v>-53</v>
      </c>
      <c r="N26" s="24">
        <f>'三重（転入）'!N26-'三重（転出）'!N26</f>
        <v>-100</v>
      </c>
      <c r="O26" s="24">
        <f>'三重（転入）'!O26-'三重（転出）'!O26</f>
        <v>-62</v>
      </c>
      <c r="P26" s="24">
        <f>'三重（転入）'!P26-'三重（転出）'!P26</f>
        <v>-137</v>
      </c>
      <c r="Q26" s="24">
        <f>'三重（転入）'!Q26-'三重（転出）'!Q26</f>
        <v>-199</v>
      </c>
      <c r="R26" s="24">
        <f>'三重（転入）'!R26-'三重（転出）'!R26</f>
        <v>112</v>
      </c>
      <c r="S26" s="24">
        <f>'三重（転入）'!S26-'三重（転出）'!S26</f>
        <v>-271</v>
      </c>
      <c r="T26" s="24">
        <f>'三重（転入）'!T26-'三重（転出）'!T26</f>
        <v>81</v>
      </c>
      <c r="U26" s="24">
        <f>'三重（転入）'!U26-'三重（転出）'!U26</f>
        <v>5</v>
      </c>
      <c r="V26" s="24">
        <f>'三重（転入）'!V26-'三重（転出）'!V26</f>
        <v>-18</v>
      </c>
      <c r="W26" s="24">
        <f>'三重（転入）'!W26-'三重（転出）'!W26</f>
        <v>-104</v>
      </c>
      <c r="X26" s="24">
        <f>'三重（転入）'!X26-'三重（転出）'!X26</f>
        <v>-54</v>
      </c>
      <c r="Y26" s="24">
        <f>'三重（転入）'!Y26-'三重（転出）'!Y26</f>
        <v>-93</v>
      </c>
      <c r="Z26" s="24">
        <f>'三重（転入）'!Z26-'三重（転出）'!Z26</f>
        <v>-42</v>
      </c>
      <c r="AA26" s="24">
        <f>'三重（転入）'!AA26-'三重（転出）'!AA26</f>
        <v>52</v>
      </c>
      <c r="AB26" s="24">
        <f>'三重（転入）'!AB26-'三重（転出）'!AB26</f>
        <v>43</v>
      </c>
      <c r="AC26" s="24">
        <f>'三重（転入）'!AC26-'三重（転出）'!AC26</f>
        <v>-19</v>
      </c>
      <c r="AD26" s="24">
        <f>'三重（転入）'!AD26-'三重（転出）'!AD26</f>
        <v>-58</v>
      </c>
      <c r="AE26" s="24">
        <f>'三重（転入）'!AE26-'三重（転出）'!AE26</f>
        <v>-188</v>
      </c>
      <c r="AF26" s="24">
        <f>'三重（転入）'!AF26-'三重（転出）'!AF26</f>
        <v>-147</v>
      </c>
      <c r="AG26" s="24">
        <f>'三重（転入）'!AG26-'三重（転出）'!AG26</f>
        <v>-29</v>
      </c>
      <c r="AH26" s="24">
        <f>'三重（転入）'!AH26-'三重（転出）'!AH26</f>
        <v>-216</v>
      </c>
      <c r="AI26" s="24">
        <f>'三重（転入）'!AI26-'三重（転出）'!AI26</f>
        <v>-271</v>
      </c>
      <c r="AJ26" s="24">
        <f>'三重（転入）'!AJ26-'三重（転出）'!AJ26</f>
        <v>-209</v>
      </c>
      <c r="AK26" s="24">
        <f>'三重（転入）'!AK26-'三重（転出）'!AK26</f>
        <v>-28</v>
      </c>
      <c r="AL26" s="24">
        <f>'三重（転入）'!AL26-'三重（転出）'!AL26</f>
        <v>85</v>
      </c>
      <c r="AM26" s="24">
        <f>'三重（転入）'!AM26-'三重（転出）'!AM26</f>
        <v>-1</v>
      </c>
      <c r="AN26" s="24">
        <f>'三重（転入）'!AN26-'三重（転出）'!AN26</f>
        <v>133</v>
      </c>
      <c r="AO26" s="24">
        <f>'三重（転入）'!AO26-'三重（転出）'!AO26</f>
        <v>-38</v>
      </c>
      <c r="AP26" s="24">
        <f>'三重（転入）'!AP26-'三重（転出）'!AP26</f>
        <v>88</v>
      </c>
      <c r="AQ26" s="24">
        <f>'三重（転入）'!AQ26-'三重（転出）'!AQ26</f>
        <v>-29</v>
      </c>
      <c r="AR26" s="24">
        <f>'三重（転入）'!AR26-'三重（転出）'!AR26</f>
        <v>-62</v>
      </c>
      <c r="AS26" s="24">
        <f>'三重（転入）'!AS26-'三重（転出）'!AS26</f>
        <v>106</v>
      </c>
      <c r="AT26" s="24">
        <f>'三重（転入）'!AT26-'三重（転出）'!AT26</f>
        <v>27</v>
      </c>
      <c r="AU26" s="24">
        <f>'三重（転入）'!AU26-'三重（転出）'!AU26</f>
        <v>-123</v>
      </c>
      <c r="AV26" s="24">
        <f>'三重（転入）'!AV26-'三重（転出）'!AV26</f>
        <v>-68</v>
      </c>
      <c r="AW26" s="24">
        <f>'三重（転入）'!AW26-'三重（転出）'!AW26</f>
        <v>-20</v>
      </c>
      <c r="AX26" s="18">
        <f>'三重（転入）'!AX26-'三重（転出）'!AX26</f>
        <v>-50</v>
      </c>
      <c r="AY26" s="18">
        <f>'三重（転入）'!AY26-'三重（転出）'!AY26</f>
        <v>-53</v>
      </c>
      <c r="AZ26" s="18">
        <f>'三重（転入）'!AZ26-'三重（転出）'!AZ26</f>
        <v>-102</v>
      </c>
      <c r="BA26" s="18">
        <f>'三重（転入）'!BA26-'三重（転出）'!BA26</f>
        <v>-117</v>
      </c>
      <c r="BB26" s="18">
        <f>'三重（転入）'!BB26-'三重（転出）'!BB26</f>
        <v>-132</v>
      </c>
    </row>
    <row r="27" spans="1:54" x14ac:dyDescent="0.15">
      <c r="A27" s="34" t="s">
        <v>38</v>
      </c>
      <c r="B27" s="41">
        <f>'三重（転入）'!B27-'三重（転出）'!B27</f>
        <v>-2358</v>
      </c>
      <c r="C27" s="24">
        <f>'三重（転入）'!C27-'三重（転出）'!C27</f>
        <v>-1773</v>
      </c>
      <c r="D27" s="24">
        <f>'三重（転入）'!D27-'三重（転出）'!D27</f>
        <v>-996</v>
      </c>
      <c r="E27" s="24">
        <f>'三重（転入）'!E27-'三重（転出）'!E27</f>
        <v>-403</v>
      </c>
      <c r="F27" s="24">
        <f>'三重（転入）'!F27-'三重（転出）'!F27</f>
        <v>645</v>
      </c>
      <c r="G27" s="24">
        <f>'三重（転入）'!G27-'三重（転出）'!G27</f>
        <v>498</v>
      </c>
      <c r="H27" s="24">
        <f>'三重（転入）'!H27-'三重（転出）'!H27</f>
        <v>493</v>
      </c>
      <c r="I27" s="24">
        <f>'三重（転入）'!I27-'三重（転出）'!I27</f>
        <v>359</v>
      </c>
      <c r="J27" s="24">
        <f>'三重（転入）'!J27-'三重（転出）'!J27</f>
        <v>-376</v>
      </c>
      <c r="K27" s="24">
        <f>'三重（転入）'!K27-'三重（転出）'!K27</f>
        <v>799</v>
      </c>
      <c r="L27" s="24">
        <f>'三重（転入）'!L27-'三重（転出）'!L27</f>
        <v>2878</v>
      </c>
      <c r="M27" s="24">
        <f>'三重（転入）'!M27-'三重（転出）'!M27</f>
        <v>2320</v>
      </c>
      <c r="N27" s="24">
        <f>'三重（転入）'!N27-'三重（転出）'!N27</f>
        <v>2193</v>
      </c>
      <c r="O27" s="24">
        <f>'三重（転入）'!O27-'三重（転出）'!O27</f>
        <v>1026</v>
      </c>
      <c r="P27" s="24">
        <f>'三重（転入）'!P27-'三重（転出）'!P27</f>
        <v>473</v>
      </c>
      <c r="Q27" s="24">
        <f>'三重（転入）'!Q27-'三重（転出）'!Q27</f>
        <v>1068</v>
      </c>
      <c r="R27" s="24">
        <f>'三重（転入）'!R27-'三重（転出）'!R27</f>
        <v>863</v>
      </c>
      <c r="S27" s="24">
        <f>'三重（転入）'!S27-'三重（転出）'!S27</f>
        <v>1026</v>
      </c>
      <c r="T27" s="24">
        <f>'三重（転入）'!T27-'三重（転出）'!T27</f>
        <v>624</v>
      </c>
      <c r="U27" s="24">
        <f>'三重（転入）'!U27-'三重（転出）'!U27</f>
        <v>982</v>
      </c>
      <c r="V27" s="24">
        <f>'三重（転入）'!V27-'三重（転出）'!V27</f>
        <v>606</v>
      </c>
      <c r="W27" s="24">
        <f>'三重（転入）'!W27-'三重（転出）'!W27</f>
        <v>464</v>
      </c>
      <c r="X27" s="24">
        <f>'三重（転入）'!X27-'三重（転出）'!X27</f>
        <v>489</v>
      </c>
      <c r="Y27" s="24">
        <f>'三重（転入）'!Y27-'三重（転出）'!Y27</f>
        <v>952</v>
      </c>
      <c r="Z27" s="24">
        <f>'三重（転入）'!Z27-'三重（転出）'!Z27</f>
        <v>1994</v>
      </c>
      <c r="AA27" s="24">
        <f>'三重（転入）'!AA27-'三重（転出）'!AA27</f>
        <v>954</v>
      </c>
      <c r="AB27" s="24">
        <f>'三重（転入）'!AB27-'三重（転出）'!AB27</f>
        <v>778</v>
      </c>
      <c r="AC27" s="24">
        <f>'三重（転入）'!AC27-'三重（転出）'!AC27</f>
        <v>-72</v>
      </c>
      <c r="AD27" s="24">
        <f>'三重（転入）'!AD27-'三重（転出）'!AD27</f>
        <v>-175</v>
      </c>
      <c r="AE27" s="24">
        <f>'三重（転入）'!AE27-'三重（転出）'!AE27</f>
        <v>-353</v>
      </c>
      <c r="AF27" s="24">
        <f>'三重（転入）'!AF27-'三重（転出）'!AF27</f>
        <v>-585</v>
      </c>
      <c r="AG27" s="24">
        <f>'三重（転入）'!AG27-'三重（転出）'!AG27</f>
        <v>-626</v>
      </c>
      <c r="AH27" s="24">
        <f>'三重（転入）'!AH27-'三重（転出）'!AH27</f>
        <v>-1141</v>
      </c>
      <c r="AI27" s="24">
        <f>'三重（転入）'!AI27-'三重（転出）'!AI27</f>
        <v>-1301</v>
      </c>
      <c r="AJ27" s="24">
        <f>'三重（転入）'!AJ27-'三重（転出）'!AJ27</f>
        <v>-747</v>
      </c>
      <c r="AK27" s="24">
        <f>'三重（転入）'!AK27-'三重（転出）'!AK27</f>
        <v>-1661</v>
      </c>
      <c r="AL27" s="24">
        <f>'三重（転入）'!AL27-'三重（転出）'!AL27</f>
        <v>-1604</v>
      </c>
      <c r="AM27" s="24">
        <f>'三重（転入）'!AM27-'三重（転出）'!AM27</f>
        <v>-1704</v>
      </c>
      <c r="AN27" s="24">
        <f>'三重（転入）'!AN27-'三重（転出）'!AN27</f>
        <v>-1238</v>
      </c>
      <c r="AO27" s="24">
        <f>'三重（転入）'!AO27-'三重（転出）'!AO27</f>
        <v>-1520</v>
      </c>
      <c r="AP27" s="24">
        <f>'三重（転入）'!AP27-'三重（転出）'!AP27</f>
        <v>-792</v>
      </c>
      <c r="AQ27" s="24">
        <f>'三重（転入）'!AQ27-'三重（転出）'!AQ27</f>
        <v>-1106</v>
      </c>
      <c r="AR27" s="24">
        <f>'三重（転入）'!AR27-'三重（転出）'!AR27</f>
        <v>-1452</v>
      </c>
      <c r="AS27" s="24">
        <f>'三重（転入）'!AS27-'三重（転出）'!AS27</f>
        <v>-1806</v>
      </c>
      <c r="AT27" s="24">
        <f>'三重（転入）'!AT27-'三重（転出）'!AT27</f>
        <v>-1566</v>
      </c>
      <c r="AU27" s="24">
        <f>'三重（転入）'!AU27-'三重（転出）'!AU27</f>
        <v>-2163</v>
      </c>
      <c r="AV27" s="24">
        <f>'三重（転入）'!AV27-'三重（転出）'!AV27</f>
        <v>-2190</v>
      </c>
      <c r="AW27" s="24">
        <f>'三重（転入）'!AW27-'三重（転出）'!AW27</f>
        <v>-2273</v>
      </c>
      <c r="AX27" s="18">
        <f>'三重（転入）'!AX27-'三重（転出）'!AX27</f>
        <v>-2300</v>
      </c>
      <c r="AY27" s="18">
        <f>'三重（転入）'!AY27-'三重（転出）'!AY27</f>
        <v>-2344</v>
      </c>
      <c r="AZ27" s="18">
        <f>'三重（転入）'!AZ27-'三重（転出）'!AZ27</f>
        <v>-1817</v>
      </c>
      <c r="BA27" s="18">
        <f>'三重（転入）'!BA27-'三重（転出）'!BA27</f>
        <v>-1490</v>
      </c>
      <c r="BB27" s="18">
        <f>'三重（転入）'!BB27-'三重（転出）'!BB27</f>
        <v>-1561</v>
      </c>
    </row>
    <row r="28" spans="1:54" x14ac:dyDescent="0.15">
      <c r="A28" s="34" t="s">
        <v>41</v>
      </c>
      <c r="B28" s="41"/>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18"/>
      <c r="AY28" s="18"/>
      <c r="AZ28" s="18"/>
      <c r="BA28" s="18"/>
      <c r="BB28" s="18"/>
    </row>
    <row r="29" spans="1:54" x14ac:dyDescent="0.15">
      <c r="A29" s="34" t="s">
        <v>42</v>
      </c>
      <c r="B29" s="41">
        <f>'三重（転入）'!B29-'三重（転出）'!B29</f>
        <v>13</v>
      </c>
      <c r="C29" s="24">
        <f>'三重（転入）'!C29-'三重（転出）'!C29</f>
        <v>7</v>
      </c>
      <c r="D29" s="24">
        <f>'三重（転入）'!D29-'三重（転出）'!D29</f>
        <v>-88</v>
      </c>
      <c r="E29" s="24">
        <f>'三重（転入）'!E29-'三重（転出）'!E29</f>
        <v>-43</v>
      </c>
      <c r="F29" s="24">
        <f>'三重（転入）'!F29-'三重（転出）'!F29</f>
        <v>-29</v>
      </c>
      <c r="G29" s="24">
        <f>'三重（転入）'!G29-'三重（転出）'!G29</f>
        <v>-136</v>
      </c>
      <c r="H29" s="24">
        <f>'三重（転入）'!H29-'三重（転出）'!H29</f>
        <v>-39</v>
      </c>
      <c r="I29" s="24">
        <f>'三重（転入）'!I29-'三重（転出）'!I29</f>
        <v>-57</v>
      </c>
      <c r="J29" s="24">
        <f>'三重（転入）'!J29-'三重（転出）'!J29</f>
        <v>100</v>
      </c>
      <c r="K29" s="24">
        <f>'三重（転入）'!K29-'三重（転出）'!K29</f>
        <v>-71</v>
      </c>
      <c r="L29" s="24">
        <f>'三重（転入）'!L29-'三重（転出）'!L29</f>
        <v>69</v>
      </c>
      <c r="M29" s="24">
        <f>'三重（転入）'!M29-'三重（転出）'!M29</f>
        <v>-39</v>
      </c>
      <c r="N29" s="24">
        <f>'三重（転入）'!N29-'三重（転出）'!N29</f>
        <v>8</v>
      </c>
      <c r="O29" s="24">
        <f>'三重（転入）'!O29-'三重（転出）'!O29</f>
        <v>-24</v>
      </c>
      <c r="P29" s="24">
        <f>'三重（転入）'!P29-'三重（転出）'!P29</f>
        <v>8</v>
      </c>
      <c r="Q29" s="24">
        <f>'三重（転入）'!Q29-'三重（転出）'!Q29</f>
        <v>-123</v>
      </c>
      <c r="R29" s="24">
        <f>'三重（転入）'!R29-'三重（転出）'!R29</f>
        <v>-17</v>
      </c>
      <c r="S29" s="24">
        <f>'三重（転入）'!S29-'三重（転出）'!S29</f>
        <v>-7</v>
      </c>
      <c r="T29" s="24">
        <f>'三重（転入）'!T29-'三重（転出）'!T29</f>
        <v>-57</v>
      </c>
      <c r="U29" s="24">
        <f>'三重（転入）'!U29-'三重（転出）'!U29</f>
        <v>72</v>
      </c>
      <c r="V29" s="24">
        <f>'三重（転入）'!V29-'三重（転出）'!V29</f>
        <v>71</v>
      </c>
      <c r="W29" s="24">
        <f>'三重（転入）'!W29-'三重（転出）'!W29</f>
        <v>89</v>
      </c>
      <c r="X29" s="24">
        <f>'三重（転入）'!X29-'三重（転出）'!X29</f>
        <v>-17</v>
      </c>
      <c r="Y29" s="24">
        <f>'三重（転入）'!Y29-'三重（転出）'!Y29</f>
        <v>-6</v>
      </c>
      <c r="Z29" s="24">
        <f>'三重（転入）'!Z29-'三重（転出）'!Z29</f>
        <v>21</v>
      </c>
      <c r="AA29" s="24">
        <f>'三重（転入）'!AA29-'三重（転出）'!AA29</f>
        <v>55</v>
      </c>
      <c r="AB29" s="24">
        <f>'三重（転入）'!AB29-'三重（転出）'!AB29</f>
        <v>-18</v>
      </c>
      <c r="AC29" s="24">
        <f>'三重（転入）'!AC29-'三重（転出）'!AC29</f>
        <v>24</v>
      </c>
      <c r="AD29" s="24">
        <f>'三重（転入）'!AD29-'三重（転出）'!AD29</f>
        <v>12</v>
      </c>
      <c r="AE29" s="24">
        <f>'三重（転入）'!AE29-'三重（転出）'!AE29</f>
        <v>-43</v>
      </c>
      <c r="AF29" s="24">
        <f>'三重（転入）'!AF29-'三重（転出）'!AF29</f>
        <v>-45</v>
      </c>
      <c r="AG29" s="24">
        <f>'三重（転入）'!AG29-'三重（転出）'!AG29</f>
        <v>28</v>
      </c>
      <c r="AH29" s="24">
        <f>'三重（転入）'!AH29-'三重（転出）'!AH29</f>
        <v>26</v>
      </c>
      <c r="AI29" s="24">
        <f>'三重（転入）'!AI29-'三重（転出）'!AI29</f>
        <v>136</v>
      </c>
      <c r="AJ29" s="24">
        <f>'三重（転入）'!AJ29-'三重（転出）'!AJ29</f>
        <v>89</v>
      </c>
      <c r="AK29" s="24">
        <f>'三重（転入）'!AK29-'三重（転出）'!AK29</f>
        <v>114</v>
      </c>
      <c r="AL29" s="24">
        <f>'三重（転入）'!AL29-'三重（転出）'!AL29</f>
        <v>52</v>
      </c>
      <c r="AM29" s="24">
        <f>'三重（転入）'!AM29-'三重（転出）'!AM29</f>
        <v>-35</v>
      </c>
      <c r="AN29" s="24">
        <f>'三重（転入）'!AN29-'三重（転出）'!AN29</f>
        <v>-35</v>
      </c>
      <c r="AO29" s="24">
        <f>'三重（転入）'!AO29-'三重（転出）'!AO29</f>
        <v>-79</v>
      </c>
      <c r="AP29" s="24">
        <f>'三重（転入）'!AP29-'三重（転出）'!AP29</f>
        <v>-31</v>
      </c>
      <c r="AQ29" s="24">
        <f>'三重（転入）'!AQ29-'三重（転出）'!AQ29</f>
        <v>-74</v>
      </c>
      <c r="AR29" s="24">
        <f>'三重（転入）'!AR29-'三重（転出）'!AR29</f>
        <v>-5</v>
      </c>
      <c r="AS29" s="24">
        <f>'三重（転入）'!AS29-'三重（転出）'!AS29</f>
        <v>11</v>
      </c>
      <c r="AT29" s="24">
        <f>'三重（転入）'!AT29-'三重（転出）'!AT29</f>
        <v>16</v>
      </c>
      <c r="AU29" s="24">
        <f>'三重（転入）'!AU29-'三重（転出）'!AU29</f>
        <v>-96</v>
      </c>
      <c r="AV29" s="24">
        <f>'三重（転入）'!AV29-'三重（転出）'!AV29</f>
        <v>-90</v>
      </c>
      <c r="AW29" s="24">
        <f>'三重（転入）'!AW29-'三重（転出）'!AW29</f>
        <v>12</v>
      </c>
      <c r="AX29" s="18">
        <f>'三重（転入）'!AX29-'三重（転出）'!AX29</f>
        <v>-118</v>
      </c>
      <c r="AY29" s="18">
        <f>'三重（転入）'!AY29-'三重（転出）'!AY29</f>
        <v>-68</v>
      </c>
      <c r="AZ29" s="18">
        <f>'三重（転入）'!AZ29-'三重（転出）'!AZ29</f>
        <v>-84</v>
      </c>
      <c r="BA29" s="18">
        <f>'三重（転入）'!BA29-'三重（転出）'!BA29</f>
        <v>-30</v>
      </c>
      <c r="BB29" s="18">
        <f>'三重（転入）'!BB29-'三重（転出）'!BB29</f>
        <v>-51</v>
      </c>
    </row>
    <row r="30" spans="1:54" x14ac:dyDescent="0.15">
      <c r="A30" s="104" t="s">
        <v>43</v>
      </c>
      <c r="B30" s="41">
        <f>'三重（転入）'!B30-'三重（転出）'!B30</f>
        <v>-273</v>
      </c>
      <c r="C30" s="24">
        <f>'三重（転入）'!C30-'三重（転出）'!C30</f>
        <v>-248</v>
      </c>
      <c r="D30" s="24">
        <f>'三重（転入）'!D30-'三重（転出）'!D30</f>
        <v>-145</v>
      </c>
      <c r="E30" s="24">
        <f>'三重（転入）'!E30-'三重（転出）'!E30</f>
        <v>-75</v>
      </c>
      <c r="F30" s="24">
        <f>'三重（転入）'!F30-'三重（転出）'!F30</f>
        <v>-23</v>
      </c>
      <c r="G30" s="24">
        <f>'三重（転入）'!G30-'三重（転出）'!G30</f>
        <v>255</v>
      </c>
      <c r="H30" s="24">
        <f>'三重（転入）'!H30-'三重（転出）'!H30</f>
        <v>-68</v>
      </c>
      <c r="I30" s="24">
        <f>'三重（転入）'!I30-'三重（転出）'!I30</f>
        <v>-124</v>
      </c>
      <c r="J30" s="24">
        <f>'三重（転入）'!J30-'三重（転出）'!J30</f>
        <v>-130</v>
      </c>
      <c r="K30" s="24">
        <f>'三重（転入）'!K30-'三重（転出）'!K30</f>
        <v>10</v>
      </c>
      <c r="L30" s="24">
        <f>'三重（転入）'!L30-'三重（転出）'!L30</f>
        <v>-76</v>
      </c>
      <c r="M30" s="24">
        <f>'三重（転入）'!M30-'三重（転出）'!M30</f>
        <v>-13</v>
      </c>
      <c r="N30" s="24">
        <f>'三重（転入）'!N30-'三重（転出）'!N30</f>
        <v>-65</v>
      </c>
      <c r="O30" s="24">
        <f>'三重（転入）'!O30-'三重（転出）'!O30</f>
        <v>-194</v>
      </c>
      <c r="P30" s="24">
        <f>'三重（転入）'!P30-'三重（転出）'!P30</f>
        <v>-128</v>
      </c>
      <c r="Q30" s="24">
        <f>'三重（転入）'!Q30-'三重（転出）'!Q30</f>
        <v>-38</v>
      </c>
      <c r="R30" s="24">
        <f>'三重（転入）'!R30-'三重（転出）'!R30</f>
        <v>-44</v>
      </c>
      <c r="S30" s="24">
        <f>'三重（転入）'!S30-'三重（転出）'!S30</f>
        <v>-52</v>
      </c>
      <c r="T30" s="24">
        <f>'三重（転入）'!T30-'三重（転出）'!T30</f>
        <v>-70</v>
      </c>
      <c r="U30" s="24">
        <f>'三重（転入）'!U30-'三重（転出）'!U30</f>
        <v>153</v>
      </c>
      <c r="V30" s="24">
        <f>'三重（転入）'!V30-'三重（転出）'!V30</f>
        <v>232</v>
      </c>
      <c r="W30" s="24">
        <f>'三重（転入）'!W30-'三重（転出）'!W30</f>
        <v>298</v>
      </c>
      <c r="X30" s="24">
        <f>'三重（転入）'!X30-'三重（転出）'!X30</f>
        <v>195</v>
      </c>
      <c r="Y30" s="24">
        <f>'三重（転入）'!Y30-'三重（転出）'!Y30</f>
        <v>200</v>
      </c>
      <c r="Z30" s="24">
        <f>'三重（転入）'!Z30-'三重（転出）'!Z30</f>
        <v>205</v>
      </c>
      <c r="AA30" s="24">
        <f>'三重（転入）'!AA30-'三重（転出）'!AA30</f>
        <v>195</v>
      </c>
      <c r="AB30" s="24">
        <f>'三重（転入）'!AB30-'三重（転出）'!AB30</f>
        <v>-62</v>
      </c>
      <c r="AC30" s="24">
        <f>'三重（転入）'!AC30-'三重（転出）'!AC30</f>
        <v>-10</v>
      </c>
      <c r="AD30" s="24">
        <f>'三重（転入）'!AD30-'三重（転出）'!AD30</f>
        <v>-23</v>
      </c>
      <c r="AE30" s="24">
        <f>'三重（転入）'!AE30-'三重（転出）'!AE30</f>
        <v>93</v>
      </c>
      <c r="AF30" s="24">
        <f>'三重（転入）'!AF30-'三重（転出）'!AF30</f>
        <v>67</v>
      </c>
      <c r="AG30" s="24">
        <f>'三重（転入）'!AG30-'三重（転出）'!AG30</f>
        <v>-59</v>
      </c>
      <c r="AH30" s="24">
        <f>'三重（転入）'!AH30-'三重（転出）'!AH30</f>
        <v>-4</v>
      </c>
      <c r="AI30" s="24">
        <f>'三重（転入）'!AI30-'三重（転出）'!AI30</f>
        <v>114</v>
      </c>
      <c r="AJ30" s="24">
        <f>'三重（転入）'!AJ30-'三重（転出）'!AJ30</f>
        <v>148</v>
      </c>
      <c r="AK30" s="24">
        <f>'三重（転入）'!AK30-'三重（転出）'!AK30</f>
        <v>47</v>
      </c>
      <c r="AL30" s="24">
        <f>'三重（転入）'!AL30-'三重（転出）'!AL30</f>
        <v>-21</v>
      </c>
      <c r="AM30" s="24">
        <f>'三重（転入）'!AM30-'三重（転出）'!AM30</f>
        <v>-35</v>
      </c>
      <c r="AN30" s="24">
        <f>'三重（転入）'!AN30-'三重（転出）'!AN30</f>
        <v>52</v>
      </c>
      <c r="AO30" s="24">
        <f>'三重（転入）'!AO30-'三重（転出）'!AO30</f>
        <v>-2</v>
      </c>
      <c r="AP30" s="24">
        <f>'三重（転入）'!AP30-'三重（転出）'!AP30</f>
        <v>-15</v>
      </c>
      <c r="AQ30" s="24">
        <f>'三重（転入）'!AQ30-'三重（転出）'!AQ30</f>
        <v>-78</v>
      </c>
      <c r="AR30" s="24">
        <f>'三重（転入）'!AR30-'三重（転出）'!AR30</f>
        <v>-174</v>
      </c>
      <c r="AS30" s="24">
        <f>'三重（転入）'!AS30-'三重（転出）'!AS30</f>
        <v>-163</v>
      </c>
      <c r="AT30" s="24">
        <f>'三重（転入）'!AT30-'三重（転出）'!AT30</f>
        <v>-80</v>
      </c>
      <c r="AU30" s="24">
        <f>'三重（転入）'!AU30-'三重（転出）'!AU30</f>
        <v>-154</v>
      </c>
      <c r="AV30" s="24">
        <f>'三重（転入）'!AV30-'三重（転出）'!AV30</f>
        <v>-214</v>
      </c>
      <c r="AW30" s="24">
        <f>'三重（転入）'!AW30-'三重（転出）'!AW30</f>
        <v>-190</v>
      </c>
      <c r="AX30" s="18">
        <f>'三重（転入）'!AX30-'三重（転出）'!AX30</f>
        <v>-47</v>
      </c>
      <c r="AY30" s="18">
        <f>'三重（転入）'!AY30-'三重（転出）'!AY30</f>
        <v>-216</v>
      </c>
      <c r="AZ30" s="18">
        <f>'三重（転入）'!AZ30-'三重（転出）'!AZ30</f>
        <v>-131</v>
      </c>
      <c r="BA30" s="18">
        <f>'三重（転入）'!BA30-'三重（転出）'!BA30</f>
        <v>-88</v>
      </c>
      <c r="BB30" s="18">
        <f>'三重（転入）'!BB30-'三重（転出）'!BB30</f>
        <v>-138</v>
      </c>
    </row>
    <row r="31" spans="1:54" x14ac:dyDescent="0.15">
      <c r="A31" s="104" t="s">
        <v>44</v>
      </c>
      <c r="B31" s="41">
        <f>'三重（転入）'!B31-'三重（転出）'!B31</f>
        <v>-1006</v>
      </c>
      <c r="C31" s="24">
        <f>'三重（転入）'!C31-'三重（転出）'!C31</f>
        <v>-236</v>
      </c>
      <c r="D31" s="24">
        <f>'三重（転入）'!D31-'三重（転出）'!D31</f>
        <v>-69</v>
      </c>
      <c r="E31" s="24">
        <f>'三重（転入）'!E31-'三重（転出）'!E31</f>
        <v>1039</v>
      </c>
      <c r="F31" s="24">
        <f>'三重（転入）'!F31-'三重（転出）'!F31</f>
        <v>1312</v>
      </c>
      <c r="G31" s="24">
        <f>'三重（転入）'!G31-'三重（転出）'!G31</f>
        <v>961</v>
      </c>
      <c r="H31" s="24">
        <f>'三重（転入）'!H31-'三重（転出）'!H31</f>
        <v>1339</v>
      </c>
      <c r="I31" s="24">
        <f>'三重（転入）'!I31-'三重（転出）'!I31</f>
        <v>1230</v>
      </c>
      <c r="J31" s="24">
        <f>'三重（転入）'!J31-'三重（転出）'!J31</f>
        <v>1542</v>
      </c>
      <c r="K31" s="24">
        <f>'三重（転入）'!K31-'三重（転出）'!K31</f>
        <v>2006</v>
      </c>
      <c r="L31" s="24">
        <f>'三重（転入）'!L31-'三重（転出）'!L31</f>
        <v>2649</v>
      </c>
      <c r="M31" s="24">
        <f>'三重（転入）'!M31-'三重（転出）'!M31</f>
        <v>3133</v>
      </c>
      <c r="N31" s="24">
        <f>'三重（転入）'!N31-'三重（転出）'!N31</f>
        <v>2492</v>
      </c>
      <c r="O31" s="24">
        <f>'三重（転入）'!O31-'三重（転出）'!O31</f>
        <v>1556</v>
      </c>
      <c r="P31" s="24">
        <f>'三重（転入）'!P31-'三重（転出）'!P31</f>
        <v>1123</v>
      </c>
      <c r="Q31" s="24">
        <f>'三重（転入）'!Q31-'三重（転出）'!Q31</f>
        <v>1313</v>
      </c>
      <c r="R31" s="24">
        <f>'三重（転入）'!R31-'三重（転出）'!R31</f>
        <v>1182</v>
      </c>
      <c r="S31" s="24">
        <f>'三重（転入）'!S31-'三重（転出）'!S31</f>
        <v>1687</v>
      </c>
      <c r="T31" s="24">
        <f>'三重（転入）'!T31-'三重（転出）'!T31</f>
        <v>2215</v>
      </c>
      <c r="U31" s="24">
        <f>'三重（転入）'!U31-'三重（転出）'!U31</f>
        <v>3364</v>
      </c>
      <c r="V31" s="24">
        <f>'三重（転入）'!V31-'三重（転出）'!V31</f>
        <v>4513</v>
      </c>
      <c r="W31" s="24">
        <f>'三重（転入）'!W31-'三重（転出）'!W31</f>
        <v>3341</v>
      </c>
      <c r="X31" s="24">
        <f>'三重（転入）'!X31-'三重（転出）'!X31</f>
        <v>1969</v>
      </c>
      <c r="Y31" s="24">
        <f>'三重（転入）'!Y31-'三重（転出）'!Y31</f>
        <v>1952</v>
      </c>
      <c r="Z31" s="24">
        <f>'三重（転入）'!Z31-'三重（転出）'!Z31</f>
        <v>2283</v>
      </c>
      <c r="AA31" s="24">
        <f>'三重（転入）'!AA31-'三重（転出）'!AA31</f>
        <v>1412</v>
      </c>
      <c r="AB31" s="24">
        <f>'三重（転入）'!AB31-'三重（転出）'!AB31</f>
        <v>1009</v>
      </c>
      <c r="AC31" s="24">
        <f>'三重（転入）'!AC31-'三重（転出）'!AC31</f>
        <v>587</v>
      </c>
      <c r="AD31" s="24">
        <f>'三重（転入）'!AD31-'三重（転出）'!AD31</f>
        <v>619</v>
      </c>
      <c r="AE31" s="24">
        <f>'三重（転入）'!AE31-'三重（転出）'!AE31</f>
        <v>426</v>
      </c>
      <c r="AF31" s="24">
        <f>'三重（転入）'!AF31-'三重（転出）'!AF31</f>
        <v>916</v>
      </c>
      <c r="AG31" s="24">
        <f>'三重（転入）'!AG31-'三重（転出）'!AG31</f>
        <v>218</v>
      </c>
      <c r="AH31" s="24">
        <f>'三重（転入）'!AH31-'三重（転出）'!AH31</f>
        <v>220</v>
      </c>
      <c r="AI31" s="24">
        <f>'三重（転入）'!AI31-'三重（転出）'!AI31</f>
        <v>164</v>
      </c>
      <c r="AJ31" s="24">
        <f>'三重（転入）'!AJ31-'三重（転出）'!AJ31</f>
        <v>-26</v>
      </c>
      <c r="AK31" s="24">
        <f>'三重（転入）'!AK31-'三重（転出）'!AK31</f>
        <v>-427</v>
      </c>
      <c r="AL31" s="24">
        <f>'三重（転入）'!AL31-'三重（転出）'!AL31</f>
        <v>-57</v>
      </c>
      <c r="AM31" s="24">
        <f>'三重（転入）'!AM31-'三重（転出）'!AM31</f>
        <v>-110</v>
      </c>
      <c r="AN31" s="24">
        <f>'三重（転入）'!AN31-'三重（転出）'!AN31</f>
        <v>-646</v>
      </c>
      <c r="AO31" s="24">
        <f>'三重（転入）'!AO31-'三重（転出）'!AO31</f>
        <v>-917</v>
      </c>
      <c r="AP31" s="24">
        <f>'三重（転入）'!AP31-'三重（転出）'!AP31</f>
        <v>-370</v>
      </c>
      <c r="AQ31" s="24">
        <f>'三重（転入）'!AQ31-'三重（転出）'!AQ31</f>
        <v>-454</v>
      </c>
      <c r="AR31" s="24">
        <f>'三重（転入）'!AR31-'三重（転出）'!AR31</f>
        <v>-600</v>
      </c>
      <c r="AS31" s="24">
        <f>'三重（転入）'!AS31-'三重（転出）'!AS31</f>
        <v>-381</v>
      </c>
      <c r="AT31" s="24">
        <f>'三重（転入）'!AT31-'三重（転出）'!AT31</f>
        <v>-447</v>
      </c>
      <c r="AU31" s="24">
        <f>'三重（転入）'!AU31-'三重（転出）'!AU31</f>
        <v>-737</v>
      </c>
      <c r="AV31" s="24">
        <f>'三重（転入）'!AV31-'三重（転出）'!AV31</f>
        <v>-439</v>
      </c>
      <c r="AW31" s="24">
        <f>'三重（転入）'!AW31-'三重（転出）'!AW31</f>
        <v>-472</v>
      </c>
      <c r="AX31" s="18">
        <f>'三重（転入）'!AX31-'三重（転出）'!AX31</f>
        <v>-501</v>
      </c>
      <c r="AY31" s="18">
        <f>'三重（転入）'!AY31-'三重（転出）'!AY31</f>
        <v>-731</v>
      </c>
      <c r="AZ31" s="18">
        <f>'三重（転入）'!AZ31-'三重（転出）'!AZ31</f>
        <v>-838</v>
      </c>
      <c r="BA31" s="18">
        <f>'三重（転入）'!BA31-'三重（転出）'!BA31</f>
        <v>-354</v>
      </c>
      <c r="BB31" s="18">
        <f>'三重（転入）'!BB31-'三重（転出）'!BB31</f>
        <v>-526</v>
      </c>
    </row>
    <row r="32" spans="1:54" x14ac:dyDescent="0.15">
      <c r="A32" s="104" t="s">
        <v>45</v>
      </c>
      <c r="B32" s="41">
        <f>'三重（転入）'!B32-'三重（転出）'!B32</f>
        <v>-60</v>
      </c>
      <c r="C32" s="24">
        <f>'三重（転入）'!C32-'三重（転出）'!C32</f>
        <v>-172</v>
      </c>
      <c r="D32" s="24">
        <f>'三重（転入）'!D32-'三重（転出）'!D32</f>
        <v>107</v>
      </c>
      <c r="E32" s="24">
        <f>'三重（転入）'!E32-'三重（転出）'!E32</f>
        <v>260</v>
      </c>
      <c r="F32" s="24">
        <f>'三重（転入）'!F32-'三重（転出）'!F32</f>
        <v>262</v>
      </c>
      <c r="G32" s="24">
        <f>'三重（転入）'!G32-'三重（転出）'!G32</f>
        <v>182</v>
      </c>
      <c r="H32" s="24">
        <f>'三重（転入）'!H32-'三重（転出）'!H32</f>
        <v>17</v>
      </c>
      <c r="I32" s="24">
        <f>'三重（転入）'!I32-'三重（転出）'!I32</f>
        <v>126</v>
      </c>
      <c r="J32" s="24">
        <f>'三重（転入）'!J32-'三重（転出）'!J32</f>
        <v>224</v>
      </c>
      <c r="K32" s="24">
        <f>'三重（転入）'!K32-'三重（転出）'!K32</f>
        <v>267</v>
      </c>
      <c r="L32" s="24">
        <f>'三重（転入）'!L32-'三重（転出）'!L32</f>
        <v>448</v>
      </c>
      <c r="M32" s="24">
        <f>'三重（転入）'!M32-'三重（転出）'!M32</f>
        <v>400</v>
      </c>
      <c r="N32" s="24">
        <f>'三重（転入）'!N32-'三重（転出）'!N32</f>
        <v>176</v>
      </c>
      <c r="O32" s="24">
        <f>'三重（転入）'!O32-'三重（転出）'!O32</f>
        <v>-392</v>
      </c>
      <c r="P32" s="24">
        <f>'三重（転入）'!P32-'三重（転出）'!P32</f>
        <v>-193</v>
      </c>
      <c r="Q32" s="24">
        <f>'三重（転入）'!Q32-'三重（転出）'!Q32</f>
        <v>64</v>
      </c>
      <c r="R32" s="24">
        <f>'三重（転入）'!R32-'三重（転出）'!R32</f>
        <v>147</v>
      </c>
      <c r="S32" s="24">
        <f>'三重（転入）'!S32-'三重（転出）'!S32</f>
        <v>211</v>
      </c>
      <c r="T32" s="24">
        <f>'三重（転入）'!T32-'三重（転出）'!T32</f>
        <v>202</v>
      </c>
      <c r="U32" s="24">
        <f>'三重（転入）'!U32-'三重（転出）'!U32</f>
        <v>293</v>
      </c>
      <c r="V32" s="24">
        <f>'三重（転入）'!V32-'三重（転出）'!V32</f>
        <v>333</v>
      </c>
      <c r="W32" s="24">
        <f>'三重（転入）'!W32-'三重（転出）'!W32</f>
        <v>266</v>
      </c>
      <c r="X32" s="24">
        <f>'三重（転入）'!X32-'三重（転出）'!X32</f>
        <v>134</v>
      </c>
      <c r="Y32" s="24">
        <f>'三重（転入）'!Y32-'三重（転出）'!Y32</f>
        <v>246</v>
      </c>
      <c r="Z32" s="24">
        <f>'三重（転入）'!Z32-'三重（転出）'!Z32</f>
        <v>172</v>
      </c>
      <c r="AA32" s="24">
        <f>'三重（転入）'!AA32-'三重（転出）'!AA32</f>
        <v>659</v>
      </c>
      <c r="AB32" s="24">
        <f>'三重（転入）'!AB32-'三重（転出）'!AB32</f>
        <v>321</v>
      </c>
      <c r="AC32" s="24">
        <f>'三重（転入）'!AC32-'三重（転出）'!AC32</f>
        <v>205</v>
      </c>
      <c r="AD32" s="24">
        <f>'三重（転入）'!AD32-'三重（転出）'!AD32</f>
        <v>284</v>
      </c>
      <c r="AE32" s="24">
        <f>'三重（転入）'!AE32-'三重（転出）'!AE32</f>
        <v>87</v>
      </c>
      <c r="AF32" s="24">
        <f>'三重（転入）'!AF32-'三重（転出）'!AF32</f>
        <v>30</v>
      </c>
      <c r="AG32" s="24">
        <f>'三重（転入）'!AG32-'三重（転出）'!AG32</f>
        <v>-61</v>
      </c>
      <c r="AH32" s="24">
        <f>'三重（転入）'!AH32-'三重（転出）'!AH32</f>
        <v>69</v>
      </c>
      <c r="AI32" s="24">
        <f>'三重（転入）'!AI32-'三重（転出）'!AI32</f>
        <v>4</v>
      </c>
      <c r="AJ32" s="24">
        <f>'三重（転入）'!AJ32-'三重（転出）'!AJ32</f>
        <v>107</v>
      </c>
      <c r="AK32" s="24">
        <f>'三重（転入）'!AK32-'三重（転出）'!AK32</f>
        <v>-73</v>
      </c>
      <c r="AL32" s="24">
        <f>'三重（転入）'!AL32-'三重（転出）'!AL32</f>
        <v>15</v>
      </c>
      <c r="AM32" s="24">
        <f>'三重（転入）'!AM32-'三重（転出）'!AM32</f>
        <v>303</v>
      </c>
      <c r="AN32" s="24">
        <f>'三重（転入）'!AN32-'三重（転出）'!AN32</f>
        <v>32</v>
      </c>
      <c r="AO32" s="24">
        <f>'三重（転入）'!AO32-'三重（転出）'!AO32</f>
        <v>-82</v>
      </c>
      <c r="AP32" s="24">
        <f>'三重（転入）'!AP32-'三重（転出）'!AP32</f>
        <v>9</v>
      </c>
      <c r="AQ32" s="24">
        <f>'三重（転入）'!AQ32-'三重（転出）'!AQ32</f>
        <v>-63</v>
      </c>
      <c r="AR32" s="24">
        <f>'三重（転入）'!AR32-'三重（転出）'!AR32</f>
        <v>-57</v>
      </c>
      <c r="AS32" s="24">
        <f>'三重（転入）'!AS32-'三重（転出）'!AS32</f>
        <v>-172</v>
      </c>
      <c r="AT32" s="24">
        <f>'三重（転入）'!AT32-'三重（転出）'!AT32</f>
        <v>-94</v>
      </c>
      <c r="AU32" s="24">
        <f>'三重（転入）'!AU32-'三重（転出）'!AU32</f>
        <v>32</v>
      </c>
      <c r="AV32" s="24">
        <f>'三重（転入）'!AV32-'三重（転出）'!AV32</f>
        <v>155</v>
      </c>
      <c r="AW32" s="24">
        <f>'三重（転入）'!AW32-'三重（転出）'!AW32</f>
        <v>-57</v>
      </c>
      <c r="AX32" s="18">
        <f>'三重（転入）'!AX32-'三重（転出）'!AX32</f>
        <v>24</v>
      </c>
      <c r="AY32" s="18">
        <f>'三重（転入）'!AY32-'三重（転出）'!AY32</f>
        <v>-179</v>
      </c>
      <c r="AZ32" s="18">
        <f>'三重（転入）'!AZ32-'三重（転出）'!AZ32</f>
        <v>-88</v>
      </c>
      <c r="BA32" s="18">
        <f>'三重（転入）'!BA32-'三重（転出）'!BA32</f>
        <v>53</v>
      </c>
      <c r="BB32" s="18">
        <f>'三重（転入）'!BB32-'三重（転出）'!BB32</f>
        <v>-65</v>
      </c>
    </row>
    <row r="33" spans="1:54" x14ac:dyDescent="0.15">
      <c r="A33" s="104" t="s">
        <v>46</v>
      </c>
      <c r="B33" s="41">
        <f>'三重（転入）'!B33-'三重（転出）'!B33</f>
        <v>-129</v>
      </c>
      <c r="C33" s="24">
        <f>'三重（転入）'!C33-'三重（転出）'!C33</f>
        <v>104</v>
      </c>
      <c r="D33" s="24">
        <f>'三重（転入）'!D33-'三重（転出）'!D33</f>
        <v>0</v>
      </c>
      <c r="E33" s="24">
        <f>'三重（転入）'!E33-'三重（転出）'!E33</f>
        <v>-10</v>
      </c>
      <c r="F33" s="24">
        <f>'三重（転入）'!F33-'三重（転出）'!F33</f>
        <v>212</v>
      </c>
      <c r="G33" s="24">
        <f>'三重（転入）'!G33-'三重（転出）'!G33</f>
        <v>182</v>
      </c>
      <c r="H33" s="24">
        <f>'三重（転入）'!H33-'三重（転出）'!H33</f>
        <v>193</v>
      </c>
      <c r="I33" s="24">
        <f>'三重（転入）'!I33-'三重（転出）'!I33</f>
        <v>212</v>
      </c>
      <c r="J33" s="24">
        <f>'三重（転入）'!J33-'三重（転出）'!J33</f>
        <v>264</v>
      </c>
      <c r="K33" s="24">
        <f>'三重（転入）'!K33-'三重（転出）'!K33</f>
        <v>70</v>
      </c>
      <c r="L33" s="24">
        <f>'三重（転入）'!L33-'三重（転出）'!L33</f>
        <v>455</v>
      </c>
      <c r="M33" s="24">
        <f>'三重（転入）'!M33-'三重（転出）'!M33</f>
        <v>478</v>
      </c>
      <c r="N33" s="24">
        <f>'三重（転入）'!N33-'三重（転出）'!N33</f>
        <v>337</v>
      </c>
      <c r="O33" s="24">
        <f>'三重（転入）'!O33-'三重（転出）'!O33</f>
        <v>195</v>
      </c>
      <c r="P33" s="24">
        <f>'三重（転入）'!P33-'三重（転出）'!P33</f>
        <v>295</v>
      </c>
      <c r="Q33" s="24">
        <f>'三重（転入）'!Q33-'三重（転出）'!Q33</f>
        <v>371</v>
      </c>
      <c r="R33" s="24">
        <f>'三重（転入）'!R33-'三重（転出）'!R33</f>
        <v>261</v>
      </c>
      <c r="S33" s="24">
        <f>'三重（転入）'!S33-'三重（転出）'!S33</f>
        <v>320</v>
      </c>
      <c r="T33" s="24">
        <f>'三重（転入）'!T33-'三重（転出）'!T33</f>
        <v>378</v>
      </c>
      <c r="U33" s="24">
        <f>'三重（転入）'!U33-'三重（転出）'!U33</f>
        <v>872</v>
      </c>
      <c r="V33" s="24">
        <f>'三重（転入）'!V33-'三重（転出）'!V33</f>
        <v>1324</v>
      </c>
      <c r="W33" s="24">
        <f>'三重（転入）'!W33-'三重（転出）'!W33</f>
        <v>1440</v>
      </c>
      <c r="X33" s="24">
        <f>'三重（転入）'!X33-'三重（転出）'!X33</f>
        <v>927</v>
      </c>
      <c r="Y33" s="24">
        <f>'三重（転入）'!Y33-'三重（転出）'!Y33</f>
        <v>642</v>
      </c>
      <c r="Z33" s="24">
        <f>'三重（転入）'!Z33-'三重（転出）'!Z33</f>
        <v>857</v>
      </c>
      <c r="AA33" s="24">
        <f>'三重（転入）'!AA33-'三重（転出）'!AA33</f>
        <v>1229</v>
      </c>
      <c r="AB33" s="24">
        <f>'三重（転入）'!AB33-'三重（転出）'!AB33</f>
        <v>693</v>
      </c>
      <c r="AC33" s="24">
        <f>'三重（転入）'!AC33-'三重（転出）'!AC33</f>
        <v>660</v>
      </c>
      <c r="AD33" s="24">
        <f>'三重（転入）'!AD33-'三重（転出）'!AD33</f>
        <v>515</v>
      </c>
      <c r="AE33" s="24">
        <f>'三重（転入）'!AE33-'三重（転出）'!AE33</f>
        <v>330</v>
      </c>
      <c r="AF33" s="24">
        <f>'三重（転入）'!AF33-'三重（転出）'!AF33</f>
        <v>471</v>
      </c>
      <c r="AG33" s="24">
        <f>'三重（転入）'!AG33-'三重（転出）'!AG33</f>
        <v>629</v>
      </c>
      <c r="AH33" s="24">
        <f>'三重（転入）'!AH33-'三重（転出）'!AH33</f>
        <v>404</v>
      </c>
      <c r="AI33" s="24">
        <f>'三重（転入）'!AI33-'三重（転出）'!AI33</f>
        <v>683</v>
      </c>
      <c r="AJ33" s="24">
        <f>'三重（転入）'!AJ33-'三重（転出）'!AJ33</f>
        <v>252</v>
      </c>
      <c r="AK33" s="24">
        <f>'三重（転入）'!AK33-'三重（転出）'!AK33</f>
        <v>373</v>
      </c>
      <c r="AL33" s="24">
        <f>'三重（転入）'!AL33-'三重（転出）'!AL33</f>
        <v>434</v>
      </c>
      <c r="AM33" s="24">
        <f>'三重（転入）'!AM33-'三重（転出）'!AM33</f>
        <v>339</v>
      </c>
      <c r="AN33" s="24">
        <f>'三重（転入）'!AN33-'三重（転出）'!AN33</f>
        <v>168</v>
      </c>
      <c r="AO33" s="24">
        <f>'三重（転入）'!AO33-'三重（転出）'!AO33</f>
        <v>56</v>
      </c>
      <c r="AP33" s="24">
        <f>'三重（転入）'!AP33-'三重（転出）'!AP33</f>
        <v>80</v>
      </c>
      <c r="AQ33" s="24">
        <f>'三重（転入）'!AQ33-'三重（転出）'!AQ33</f>
        <v>21</v>
      </c>
      <c r="AR33" s="24">
        <f>'三重（転入）'!AR33-'三重（転出）'!AR33</f>
        <v>-20</v>
      </c>
      <c r="AS33" s="24">
        <f>'三重（転入）'!AS33-'三重（転出）'!AS33</f>
        <v>-53</v>
      </c>
      <c r="AT33" s="24">
        <f>'三重（転入）'!AT33-'三重（転出）'!AT33</f>
        <v>-39</v>
      </c>
      <c r="AU33" s="24">
        <f>'三重（転入）'!AU33-'三重（転出）'!AU33</f>
        <v>-73</v>
      </c>
      <c r="AV33" s="24">
        <f>'三重（転入）'!AV33-'三重（転出）'!AV33</f>
        <v>59</v>
      </c>
      <c r="AW33" s="24">
        <f>'三重（転入）'!AW33-'三重（転出）'!AW33</f>
        <v>-48</v>
      </c>
      <c r="AX33" s="18">
        <f>'三重（転入）'!AX33-'三重（転出）'!AX33</f>
        <v>42</v>
      </c>
      <c r="AY33" s="18">
        <f>'三重（転入）'!AY33-'三重（転出）'!AY33</f>
        <v>13</v>
      </c>
      <c r="AZ33" s="18">
        <f>'三重（転入）'!AZ33-'三重（転出）'!AZ33</f>
        <v>4</v>
      </c>
      <c r="BA33" s="18">
        <f>'三重（転入）'!BA33-'三重（転出）'!BA33</f>
        <v>38</v>
      </c>
      <c r="BB33" s="18">
        <f>'三重（転入）'!BB33-'三重（転出）'!BB33</f>
        <v>-4</v>
      </c>
    </row>
    <row r="34" spans="1:54" x14ac:dyDescent="0.15">
      <c r="A34" s="34" t="s">
        <v>47</v>
      </c>
      <c r="B34" s="41">
        <f>'三重（転入）'!B34-'三重（転出）'!B34</f>
        <v>10</v>
      </c>
      <c r="C34" s="24">
        <f>'三重（転入）'!C34-'三重（転出）'!C34</f>
        <v>-63</v>
      </c>
      <c r="D34" s="24">
        <f>'三重（転入）'!D34-'三重（転出）'!D34</f>
        <v>216</v>
      </c>
      <c r="E34" s="24">
        <f>'三重（転入）'!E34-'三重（転出）'!E34</f>
        <v>92</v>
      </c>
      <c r="F34" s="24">
        <f>'三重（転入）'!F34-'三重（転出）'!F34</f>
        <v>117</v>
      </c>
      <c r="G34" s="24">
        <f>'三重（転入）'!G34-'三重（転出）'!G34</f>
        <v>200</v>
      </c>
      <c r="H34" s="24">
        <f>'三重（転入）'!H34-'三重（転出）'!H34</f>
        <v>113</v>
      </c>
      <c r="I34" s="24">
        <f>'三重（転入）'!I34-'三重（転出）'!I34</f>
        <v>66</v>
      </c>
      <c r="J34" s="24">
        <f>'三重（転入）'!J34-'三重（転出）'!J34</f>
        <v>190</v>
      </c>
      <c r="K34" s="24">
        <f>'三重（転入）'!K34-'三重（転出）'!K34</f>
        <v>165</v>
      </c>
      <c r="L34" s="24">
        <f>'三重（転入）'!L34-'三重（転出）'!L34</f>
        <v>199</v>
      </c>
      <c r="M34" s="24">
        <f>'三重（転入）'!M34-'三重（転出）'!M34</f>
        <v>162</v>
      </c>
      <c r="N34" s="24">
        <f>'三重（転入）'!N34-'三重（転出）'!N34</f>
        <v>152</v>
      </c>
      <c r="O34" s="24">
        <f>'三重（転入）'!O34-'三重（転出）'!O34</f>
        <v>179</v>
      </c>
      <c r="P34" s="24">
        <f>'三重（転入）'!P34-'三重（転出）'!P34</f>
        <v>55</v>
      </c>
      <c r="Q34" s="24">
        <f>'三重（転入）'!Q34-'三重（転出）'!Q34</f>
        <v>190</v>
      </c>
      <c r="R34" s="24">
        <f>'三重（転入）'!R34-'三重（転出）'!R34</f>
        <v>191</v>
      </c>
      <c r="S34" s="24">
        <f>'三重（転入）'!S34-'三重（転出）'!S34</f>
        <v>120</v>
      </c>
      <c r="T34" s="24">
        <f>'三重（転入）'!T34-'三重（転出）'!T34</f>
        <v>213</v>
      </c>
      <c r="U34" s="24">
        <f>'三重（転入）'!U34-'三重（転出）'!U34</f>
        <v>268</v>
      </c>
      <c r="V34" s="24">
        <f>'三重（転入）'!V34-'三重（転出）'!V34</f>
        <v>154</v>
      </c>
      <c r="W34" s="24">
        <f>'三重（転入）'!W34-'三重（転出）'!W34</f>
        <v>131</v>
      </c>
      <c r="X34" s="24">
        <f>'三重（転入）'!X34-'三重（転出）'!X34</f>
        <v>133</v>
      </c>
      <c r="Y34" s="24">
        <f>'三重（転入）'!Y34-'三重（転出）'!Y34</f>
        <v>81</v>
      </c>
      <c r="Z34" s="24">
        <f>'三重（転入）'!Z34-'三重（転出）'!Z34</f>
        <v>129</v>
      </c>
      <c r="AA34" s="24">
        <f>'三重（転入）'!AA34-'三重（転出）'!AA34</f>
        <v>117</v>
      </c>
      <c r="AB34" s="24">
        <f>'三重（転入）'!AB34-'三重（転出）'!AB34</f>
        <v>110</v>
      </c>
      <c r="AC34" s="24">
        <f>'三重（転入）'!AC34-'三重（転出）'!AC34</f>
        <v>107</v>
      </c>
      <c r="AD34" s="24">
        <f>'三重（転入）'!AD34-'三重（転出）'!AD34</f>
        <v>179</v>
      </c>
      <c r="AE34" s="24">
        <f>'三重（転入）'!AE34-'三重（転出）'!AE34</f>
        <v>45</v>
      </c>
      <c r="AF34" s="24">
        <f>'三重（転入）'!AF34-'三重（転出）'!AF34</f>
        <v>77</v>
      </c>
      <c r="AG34" s="24">
        <f>'三重（転入）'!AG34-'三重（転出）'!AG34</f>
        <v>148</v>
      </c>
      <c r="AH34" s="24">
        <f>'三重（転入）'!AH34-'三重（転出）'!AH34</f>
        <v>90</v>
      </c>
      <c r="AI34" s="24">
        <f>'三重（転入）'!AI34-'三重（転出）'!AI34</f>
        <v>158</v>
      </c>
      <c r="AJ34" s="24">
        <f>'三重（転入）'!AJ34-'三重（転出）'!AJ34</f>
        <v>198</v>
      </c>
      <c r="AK34" s="24">
        <f>'三重（転入）'!AK34-'三重（転出）'!AK34</f>
        <v>80</v>
      </c>
      <c r="AL34" s="24">
        <f>'三重（転入）'!AL34-'三重（転出）'!AL34</f>
        <v>146</v>
      </c>
      <c r="AM34" s="24">
        <f>'三重（転入）'!AM34-'三重（転出）'!AM34</f>
        <v>158</v>
      </c>
      <c r="AN34" s="24">
        <f>'三重（転入）'!AN34-'三重（転出）'!AN34</f>
        <v>63</v>
      </c>
      <c r="AO34" s="24">
        <f>'三重（転入）'!AO34-'三重（転出）'!AO34</f>
        <v>15</v>
      </c>
      <c r="AP34" s="24">
        <f>'三重（転入）'!AP34-'三重（転出）'!AP34</f>
        <v>-38</v>
      </c>
      <c r="AQ34" s="24">
        <f>'三重（転入）'!AQ34-'三重（転出）'!AQ34</f>
        <v>47</v>
      </c>
      <c r="AR34" s="24">
        <f>'三重（転入）'!AR34-'三重（転出）'!AR34</f>
        <v>-40</v>
      </c>
      <c r="AS34" s="24">
        <f>'三重（転入）'!AS34-'三重（転出）'!AS34</f>
        <v>42</v>
      </c>
      <c r="AT34" s="24">
        <f>'三重（転入）'!AT34-'三重（転出）'!AT34</f>
        <v>63</v>
      </c>
      <c r="AU34" s="24">
        <f>'三重（転入）'!AU34-'三重（転出）'!AU34</f>
        <v>88</v>
      </c>
      <c r="AV34" s="24">
        <f>'三重（転入）'!AV34-'三重（転出）'!AV34</f>
        <v>77</v>
      </c>
      <c r="AW34" s="24">
        <f>'三重（転入）'!AW34-'三重（転出）'!AW34</f>
        <v>160</v>
      </c>
      <c r="AX34" s="18">
        <f>'三重（転入）'!AX34-'三重（転出）'!AX34</f>
        <v>54</v>
      </c>
      <c r="AY34" s="18">
        <f>'三重（転入）'!AY34-'三重（転出）'!AY34</f>
        <v>27</v>
      </c>
      <c r="AZ34" s="18">
        <f>'三重（転入）'!AZ34-'三重（転出）'!AZ34</f>
        <v>38</v>
      </c>
      <c r="BA34" s="18">
        <f>'三重（転入）'!BA34-'三重（転出）'!BA34</f>
        <v>14</v>
      </c>
      <c r="BB34" s="18">
        <f>'三重（転入）'!BB34-'三重（転出）'!BB34</f>
        <v>59</v>
      </c>
    </row>
    <row r="35" spans="1:54" x14ac:dyDescent="0.15">
      <c r="A35" s="34" t="s">
        <v>48</v>
      </c>
      <c r="B35" s="41">
        <f>'三重（転入）'!B35-'三重（転出）'!B35</f>
        <v>9</v>
      </c>
      <c r="C35" s="24">
        <f>'三重（転入）'!C35-'三重（転出）'!C35</f>
        <v>3</v>
      </c>
      <c r="D35" s="24">
        <f>'三重（転入）'!D35-'三重（転出）'!D35</f>
        <v>66</v>
      </c>
      <c r="E35" s="24">
        <f>'三重（転入）'!E35-'三重（転出）'!E35</f>
        <v>43</v>
      </c>
      <c r="F35" s="24">
        <f>'三重（転入）'!F35-'三重（転出）'!F35</f>
        <v>0</v>
      </c>
      <c r="G35" s="24">
        <f>'三重（転入）'!G35-'三重（転出）'!G35</f>
        <v>-23</v>
      </c>
      <c r="H35" s="24">
        <f>'三重（転入）'!H35-'三重（転出）'!H35</f>
        <v>9</v>
      </c>
      <c r="I35" s="24">
        <f>'三重（転入）'!I35-'三重（転出）'!I35</f>
        <v>-31</v>
      </c>
      <c r="J35" s="24">
        <f>'三重（転入）'!J35-'三重（転出）'!J35</f>
        <v>6</v>
      </c>
      <c r="K35" s="24">
        <f>'三重（転入）'!K35-'三重（転出）'!K35</f>
        <v>-5</v>
      </c>
      <c r="L35" s="24">
        <f>'三重（転入）'!L35-'三重（転出）'!L35</f>
        <v>19</v>
      </c>
      <c r="M35" s="24">
        <f>'三重（転入）'!M35-'三重（転出）'!M35</f>
        <v>20</v>
      </c>
      <c r="N35" s="24">
        <f>'三重（転入）'!N35-'三重（転出）'!N35</f>
        <v>40</v>
      </c>
      <c r="O35" s="24">
        <f>'三重（転入）'!O35-'三重（転出）'!O35</f>
        <v>41</v>
      </c>
      <c r="P35" s="24">
        <f>'三重（転入）'!P35-'三重（転出）'!P35</f>
        <v>6</v>
      </c>
      <c r="Q35" s="24">
        <f>'三重（転入）'!Q35-'三重（転出）'!Q35</f>
        <v>26</v>
      </c>
      <c r="R35" s="24">
        <f>'三重（転入）'!R35-'三重（転出）'!R35</f>
        <v>15</v>
      </c>
      <c r="S35" s="24">
        <f>'三重（転入）'!S35-'三重（転出）'!S35</f>
        <v>45</v>
      </c>
      <c r="T35" s="24">
        <f>'三重（転入）'!T35-'三重（転出）'!T35</f>
        <v>21</v>
      </c>
      <c r="U35" s="24">
        <f>'三重（転入）'!U35-'三重（転出）'!U35</f>
        <v>30</v>
      </c>
      <c r="V35" s="24">
        <f>'三重（転入）'!V35-'三重（転出）'!V35</f>
        <v>19</v>
      </c>
      <c r="W35" s="24">
        <f>'三重（転入）'!W35-'三重（転出）'!W35</f>
        <v>19</v>
      </c>
      <c r="X35" s="24">
        <f>'三重（転入）'!X35-'三重（転出）'!X35</f>
        <v>13</v>
      </c>
      <c r="Y35" s="24">
        <f>'三重（転入）'!Y35-'三重（転出）'!Y35</f>
        <v>-4</v>
      </c>
      <c r="Z35" s="24">
        <f>'三重（転入）'!Z35-'三重（転出）'!Z35</f>
        <v>-17</v>
      </c>
      <c r="AA35" s="24">
        <f>'三重（転入）'!AA35-'三重（転出）'!AA35</f>
        <v>6</v>
      </c>
      <c r="AB35" s="24">
        <f>'三重（転入）'!AB35-'三重（転出）'!AB35</f>
        <v>-5</v>
      </c>
      <c r="AC35" s="24">
        <f>'三重（転入）'!AC35-'三重（転出）'!AC35</f>
        <v>-6</v>
      </c>
      <c r="AD35" s="24">
        <f>'三重（転入）'!AD35-'三重（転出）'!AD35</f>
        <v>-30</v>
      </c>
      <c r="AE35" s="24">
        <f>'三重（転入）'!AE35-'三重（転出）'!AE35</f>
        <v>-15</v>
      </c>
      <c r="AF35" s="24">
        <f>'三重（転入）'!AF35-'三重（転出）'!AF35</f>
        <v>22</v>
      </c>
      <c r="AG35" s="24">
        <f>'三重（転入）'!AG35-'三重（転出）'!AG35</f>
        <v>8</v>
      </c>
      <c r="AH35" s="24">
        <f>'三重（転入）'!AH35-'三重（転出）'!AH35</f>
        <v>18</v>
      </c>
      <c r="AI35" s="24">
        <f>'三重（転入）'!AI35-'三重（転出）'!AI35</f>
        <v>13</v>
      </c>
      <c r="AJ35" s="24">
        <f>'三重（転入）'!AJ35-'三重（転出）'!AJ35</f>
        <v>31</v>
      </c>
      <c r="AK35" s="24">
        <f>'三重（転入）'!AK35-'三重（転出）'!AK35</f>
        <v>24</v>
      </c>
      <c r="AL35" s="24">
        <f>'三重（転入）'!AL35-'三重（転出）'!AL35</f>
        <v>87</v>
      </c>
      <c r="AM35" s="24">
        <f>'三重（転入）'!AM35-'三重（転出）'!AM35</f>
        <v>69</v>
      </c>
      <c r="AN35" s="24">
        <f>'三重（転入）'!AN35-'三重（転出）'!AN35</f>
        <v>69</v>
      </c>
      <c r="AO35" s="24">
        <f>'三重（転入）'!AO35-'三重（転出）'!AO35</f>
        <v>-19</v>
      </c>
      <c r="AP35" s="24">
        <f>'三重（転入）'!AP35-'三重（転出）'!AP35</f>
        <v>15</v>
      </c>
      <c r="AQ35" s="24">
        <f>'三重（転入）'!AQ35-'三重（転出）'!AQ35</f>
        <v>-9</v>
      </c>
      <c r="AR35" s="24">
        <f>'三重（転入）'!AR35-'三重（転出）'!AR35</f>
        <v>22</v>
      </c>
      <c r="AS35" s="24">
        <f>'三重（転入）'!AS35-'三重（転出）'!AS35</f>
        <v>14</v>
      </c>
      <c r="AT35" s="24">
        <f>'三重（転入）'!AT35-'三重（転出）'!AT35</f>
        <v>-32</v>
      </c>
      <c r="AU35" s="24">
        <f>'三重（転入）'!AU35-'三重（転出）'!AU35</f>
        <v>23</v>
      </c>
      <c r="AV35" s="24">
        <f>'三重（転入）'!AV35-'三重（転出）'!AV35</f>
        <v>-6</v>
      </c>
      <c r="AW35" s="24">
        <f>'三重（転入）'!AW35-'三重（転出）'!AW35</f>
        <v>29</v>
      </c>
      <c r="AX35" s="18">
        <f>'三重（転入）'!AX35-'三重（転出）'!AX35</f>
        <v>27</v>
      </c>
      <c r="AY35" s="18">
        <f>'三重（転入）'!AY35-'三重（転出）'!AY35</f>
        <v>10</v>
      </c>
      <c r="AZ35" s="18">
        <f>'三重（転入）'!AZ35-'三重（転出）'!AZ35</f>
        <v>14</v>
      </c>
      <c r="BA35" s="18">
        <f>'三重（転入）'!BA35-'三重（転出）'!BA35</f>
        <v>20</v>
      </c>
      <c r="BB35" s="18">
        <f>'三重（転入）'!BB35-'三重（転出）'!BB35</f>
        <v>6</v>
      </c>
    </row>
    <row r="36" spans="1:54" x14ac:dyDescent="0.15">
      <c r="A36" s="34" t="s">
        <v>49</v>
      </c>
      <c r="B36" s="41">
        <f>'三重（転入）'!B36-'三重（転出）'!B36</f>
        <v>37</v>
      </c>
      <c r="C36" s="24">
        <f>'三重（転入）'!C36-'三重（転出）'!C36</f>
        <v>41</v>
      </c>
      <c r="D36" s="24">
        <f>'三重（転入）'!D36-'三重（転出）'!D36</f>
        <v>-3</v>
      </c>
      <c r="E36" s="24">
        <f>'三重（転入）'!E36-'三重（転出）'!E36</f>
        <v>0</v>
      </c>
      <c r="F36" s="24">
        <f>'三重（転入）'!F36-'三重（転出）'!F36</f>
        <v>51</v>
      </c>
      <c r="G36" s="24">
        <f>'三重（転入）'!G36-'三重（転出）'!G36</f>
        <v>30</v>
      </c>
      <c r="H36" s="24">
        <f>'三重（転入）'!H36-'三重（転出）'!H36</f>
        <v>-34</v>
      </c>
      <c r="I36" s="24">
        <f>'三重（転入）'!I36-'三重（転出）'!I36</f>
        <v>6</v>
      </c>
      <c r="J36" s="24">
        <f>'三重（転入）'!J36-'三重（転出）'!J36</f>
        <v>-29</v>
      </c>
      <c r="K36" s="24">
        <f>'三重（転入）'!K36-'三重（転出）'!K36</f>
        <v>-15</v>
      </c>
      <c r="L36" s="24">
        <f>'三重（転入）'!L36-'三重（転出）'!L36</f>
        <v>-13</v>
      </c>
      <c r="M36" s="24">
        <f>'三重（転入）'!M36-'三重（転出）'!M36</f>
        <v>-8</v>
      </c>
      <c r="N36" s="24">
        <f>'三重（転入）'!N36-'三重（転出）'!N36</f>
        <v>-22</v>
      </c>
      <c r="O36" s="24">
        <f>'三重（転入）'!O36-'三重（転出）'!O36</f>
        <v>22</v>
      </c>
      <c r="P36" s="24">
        <f>'三重（転入）'!P36-'三重（転出）'!P36</f>
        <v>22</v>
      </c>
      <c r="Q36" s="24">
        <f>'三重（転入）'!Q36-'三重（転出）'!Q36</f>
        <v>26</v>
      </c>
      <c r="R36" s="24">
        <f>'三重（転入）'!R36-'三重（転出）'!R36</f>
        <v>35</v>
      </c>
      <c r="S36" s="24">
        <f>'三重（転入）'!S36-'三重（転出）'!S36</f>
        <v>9</v>
      </c>
      <c r="T36" s="24">
        <f>'三重（転入）'!T36-'三重（転出）'!T36</f>
        <v>15</v>
      </c>
      <c r="U36" s="24">
        <f>'三重（転入）'!U36-'三重（転出）'!U36</f>
        <v>-2</v>
      </c>
      <c r="V36" s="24">
        <f>'三重（転入）'!V36-'三重（転出）'!V36</f>
        <v>22</v>
      </c>
      <c r="W36" s="24">
        <f>'三重（転入）'!W36-'三重（転出）'!W36</f>
        <v>25</v>
      </c>
      <c r="X36" s="24">
        <f>'三重（転入）'!X36-'三重（転出）'!X36</f>
        <v>26</v>
      </c>
      <c r="Y36" s="24">
        <f>'三重（転入）'!Y36-'三重（転出）'!Y36</f>
        <v>34</v>
      </c>
      <c r="Z36" s="24">
        <f>'三重（転入）'!Z36-'三重（転出）'!Z36</f>
        <v>12</v>
      </c>
      <c r="AA36" s="24">
        <f>'三重（転入）'!AA36-'三重（転出）'!AA36</f>
        <v>5</v>
      </c>
      <c r="AB36" s="24">
        <f>'三重（転入）'!AB36-'三重（転出）'!AB36</f>
        <v>-3</v>
      </c>
      <c r="AC36" s="24">
        <f>'三重（転入）'!AC36-'三重（転出）'!AC36</f>
        <v>-13</v>
      </c>
      <c r="AD36" s="24">
        <f>'三重（転入）'!AD36-'三重（転出）'!AD36</f>
        <v>20</v>
      </c>
      <c r="AE36" s="24">
        <f>'三重（転入）'!AE36-'三重（転出）'!AE36</f>
        <v>-23</v>
      </c>
      <c r="AF36" s="24">
        <f>'三重（転入）'!AF36-'三重（転出）'!AF36</f>
        <v>9</v>
      </c>
      <c r="AG36" s="24">
        <f>'三重（転入）'!AG36-'三重（転出）'!AG36</f>
        <v>-20</v>
      </c>
      <c r="AH36" s="24">
        <f>'三重（転入）'!AH36-'三重（転出）'!AH36</f>
        <v>9</v>
      </c>
      <c r="AI36" s="24">
        <f>'三重（転入）'!AI36-'三重（転出）'!AI36</f>
        <v>-10</v>
      </c>
      <c r="AJ36" s="24">
        <f>'三重（転入）'!AJ36-'三重（転出）'!AJ36</f>
        <v>11</v>
      </c>
      <c r="AK36" s="24">
        <f>'三重（転入）'!AK36-'三重（転出）'!AK36</f>
        <v>15</v>
      </c>
      <c r="AL36" s="24">
        <f>'三重（転入）'!AL36-'三重（転出）'!AL36</f>
        <v>3</v>
      </c>
      <c r="AM36" s="24">
        <f>'三重（転入）'!AM36-'三重（転出）'!AM36</f>
        <v>32</v>
      </c>
      <c r="AN36" s="24">
        <f>'三重（転入）'!AN36-'三重（転出）'!AN36</f>
        <v>-7</v>
      </c>
      <c r="AO36" s="24">
        <f>'三重（転入）'!AO36-'三重（転出）'!AO36</f>
        <v>24</v>
      </c>
      <c r="AP36" s="24">
        <f>'三重（転入）'!AP36-'三重（転出）'!AP36</f>
        <v>1</v>
      </c>
      <c r="AQ36" s="24">
        <f>'三重（転入）'!AQ36-'三重（転出）'!AQ36</f>
        <v>3</v>
      </c>
      <c r="AR36" s="24">
        <f>'三重（転入）'!AR36-'三重（転出）'!AR36</f>
        <v>8</v>
      </c>
      <c r="AS36" s="24">
        <f>'三重（転入）'!AS36-'三重（転出）'!AS36</f>
        <v>22</v>
      </c>
      <c r="AT36" s="24">
        <f>'三重（転入）'!AT36-'三重（転出）'!AT36</f>
        <v>15</v>
      </c>
      <c r="AU36" s="24">
        <f>'三重（転入）'!AU36-'三重（転出）'!AU36</f>
        <v>1</v>
      </c>
      <c r="AV36" s="24">
        <f>'三重（転入）'!AV36-'三重（転出）'!AV36</f>
        <v>12</v>
      </c>
      <c r="AW36" s="24">
        <f>'三重（転入）'!AW36-'三重（転出）'!AW36</f>
        <v>-3</v>
      </c>
      <c r="AX36" s="18">
        <f>'三重（転入）'!AX36-'三重（転出）'!AX36</f>
        <v>-2</v>
      </c>
      <c r="AY36" s="18">
        <f>'三重（転入）'!AY36-'三重（転出）'!AY36</f>
        <v>-2</v>
      </c>
      <c r="AZ36" s="18">
        <f>'三重（転入）'!AZ36-'三重（転出）'!AZ36</f>
        <v>0</v>
      </c>
      <c r="BA36" s="18">
        <f>'三重（転入）'!BA36-'三重（転出）'!BA36</f>
        <v>12</v>
      </c>
      <c r="BB36" s="18">
        <f>'三重（転入）'!BB36-'三重（転出）'!BB36</f>
        <v>8</v>
      </c>
    </row>
    <row r="37" spans="1:54" x14ac:dyDescent="0.15">
      <c r="A37" s="34" t="s">
        <v>50</v>
      </c>
      <c r="B37" s="41">
        <f>'三重（転入）'!B37-'三重（転出）'!B37</f>
        <v>-51</v>
      </c>
      <c r="C37" s="24">
        <f>'三重（転入）'!C37-'三重（転出）'!C37</f>
        <v>43</v>
      </c>
      <c r="D37" s="24">
        <f>'三重（転入）'!D37-'三重（転出）'!D37</f>
        <v>56</v>
      </c>
      <c r="E37" s="24">
        <f>'三重（転入）'!E37-'三重（転出）'!E37</f>
        <v>53</v>
      </c>
      <c r="F37" s="24">
        <f>'三重（転入）'!F37-'三重（転出）'!F37</f>
        <v>-23</v>
      </c>
      <c r="G37" s="24">
        <f>'三重（転入）'!G37-'三重（転出）'!G37</f>
        <v>-77</v>
      </c>
      <c r="H37" s="24">
        <f>'三重（転入）'!H37-'三重（転出）'!H37</f>
        <v>-70</v>
      </c>
      <c r="I37" s="24">
        <f>'三重（転入）'!I37-'三重（転出）'!I37</f>
        <v>-55</v>
      </c>
      <c r="J37" s="24">
        <f>'三重（転入）'!J37-'三重（転出）'!J37</f>
        <v>17</v>
      </c>
      <c r="K37" s="24">
        <f>'三重（転入）'!K37-'三重（転出）'!K37</f>
        <v>25</v>
      </c>
      <c r="L37" s="24">
        <f>'三重（転入）'!L37-'三重（転出）'!L37</f>
        <v>16</v>
      </c>
      <c r="M37" s="24">
        <f>'三重（転入）'!M37-'三重（転出）'!M37</f>
        <v>58</v>
      </c>
      <c r="N37" s="24">
        <f>'三重（転入）'!N37-'三重（転出）'!N37</f>
        <v>16</v>
      </c>
      <c r="O37" s="24">
        <f>'三重（転入）'!O37-'三重（転出）'!O37</f>
        <v>2</v>
      </c>
      <c r="P37" s="24">
        <f>'三重（転入）'!P37-'三重（転出）'!P37</f>
        <v>-10</v>
      </c>
      <c r="Q37" s="24">
        <f>'三重（転入）'!Q37-'三重（転出）'!Q37</f>
        <v>64</v>
      </c>
      <c r="R37" s="24">
        <f>'三重（転入）'!R37-'三重（転出）'!R37</f>
        <v>32</v>
      </c>
      <c r="S37" s="24">
        <f>'三重（転入）'!S37-'三重（転出）'!S37</f>
        <v>92</v>
      </c>
      <c r="T37" s="24">
        <f>'三重（転入）'!T37-'三重（転出）'!T37</f>
        <v>78</v>
      </c>
      <c r="U37" s="24">
        <f>'三重（転入）'!U37-'三重（転出）'!U37</f>
        <v>-14</v>
      </c>
      <c r="V37" s="24">
        <f>'三重（転入）'!V37-'三重（転出）'!V37</f>
        <v>23</v>
      </c>
      <c r="W37" s="24">
        <f>'三重（転入）'!W37-'三重（転出）'!W37</f>
        <v>18</v>
      </c>
      <c r="X37" s="24">
        <f>'三重（転入）'!X37-'三重（転出）'!X37</f>
        <v>-6</v>
      </c>
      <c r="Y37" s="24">
        <f>'三重（転入）'!Y37-'三重（転出）'!Y37</f>
        <v>30</v>
      </c>
      <c r="Z37" s="24">
        <f>'三重（転入）'!Z37-'三重（転出）'!Z37</f>
        <v>-4</v>
      </c>
      <c r="AA37" s="24">
        <f>'三重（転入）'!AA37-'三重（転出）'!AA37</f>
        <v>15</v>
      </c>
      <c r="AB37" s="24">
        <f>'三重（転入）'!AB37-'三重（転出）'!AB37</f>
        <v>-4</v>
      </c>
      <c r="AC37" s="24">
        <f>'三重（転入）'!AC37-'三重（転出）'!AC37</f>
        <v>-40</v>
      </c>
      <c r="AD37" s="24">
        <f>'三重（転入）'!AD37-'三重（転出）'!AD37</f>
        <v>15</v>
      </c>
      <c r="AE37" s="24">
        <f>'三重（転入）'!AE37-'三重（転出）'!AE37</f>
        <v>53</v>
      </c>
      <c r="AF37" s="24">
        <f>'三重（転入）'!AF37-'三重（転出）'!AF37</f>
        <v>42</v>
      </c>
      <c r="AG37" s="24">
        <f>'三重（転入）'!AG37-'三重（転出）'!AG37</f>
        <v>74</v>
      </c>
      <c r="AH37" s="24">
        <f>'三重（転入）'!AH37-'三重（転出）'!AH37</f>
        <v>49</v>
      </c>
      <c r="AI37" s="24">
        <f>'三重（転入）'!AI37-'三重（転出）'!AI37</f>
        <v>33</v>
      </c>
      <c r="AJ37" s="24">
        <f>'三重（転入）'!AJ37-'三重（転出）'!AJ37</f>
        <v>21</v>
      </c>
      <c r="AK37" s="24">
        <f>'三重（転入）'!AK37-'三重（転出）'!AK37</f>
        <v>51</v>
      </c>
      <c r="AL37" s="24">
        <f>'三重（転入）'!AL37-'三重（転出）'!AL37</f>
        <v>12</v>
      </c>
      <c r="AM37" s="24">
        <f>'三重（転入）'!AM37-'三重（転出）'!AM37</f>
        <v>49</v>
      </c>
      <c r="AN37" s="24">
        <f>'三重（転入）'!AN37-'三重（転出）'!AN37</f>
        <v>-15</v>
      </c>
      <c r="AO37" s="24">
        <f>'三重（転入）'!AO37-'三重（転出）'!AO37</f>
        <v>26</v>
      </c>
      <c r="AP37" s="24">
        <f>'三重（転入）'!AP37-'三重（転出）'!AP37</f>
        <v>-12</v>
      </c>
      <c r="AQ37" s="24">
        <f>'三重（転入）'!AQ37-'三重（転出）'!AQ37</f>
        <v>76</v>
      </c>
      <c r="AR37" s="24">
        <f>'三重（転入）'!AR37-'三重（転出）'!AR37</f>
        <v>-53</v>
      </c>
      <c r="AS37" s="24">
        <f>'三重（転入）'!AS37-'三重（転出）'!AS37</f>
        <v>23</v>
      </c>
      <c r="AT37" s="24">
        <f>'三重（転入）'!AT37-'三重（転出）'!AT37</f>
        <v>-39</v>
      </c>
      <c r="AU37" s="24">
        <f>'三重（転入）'!AU37-'三重（転出）'!AU37</f>
        <v>-20</v>
      </c>
      <c r="AV37" s="24">
        <f>'三重（転入）'!AV37-'三重（転出）'!AV37</f>
        <v>-32</v>
      </c>
      <c r="AW37" s="24">
        <f>'三重（転入）'!AW37-'三重（転出）'!AW37</f>
        <v>35</v>
      </c>
      <c r="AX37" s="18">
        <f>'三重（転入）'!AX37-'三重（転出）'!AX37</f>
        <v>19</v>
      </c>
      <c r="AY37" s="18">
        <f>'三重（転入）'!AY37-'三重（転出）'!AY37</f>
        <v>7</v>
      </c>
      <c r="AZ37" s="18">
        <f>'三重（転入）'!AZ37-'三重（転出）'!AZ37</f>
        <v>-13</v>
      </c>
      <c r="BA37" s="18">
        <f>'三重（転入）'!BA37-'三重（転出）'!BA37</f>
        <v>-15</v>
      </c>
      <c r="BB37" s="18">
        <f>'三重（転入）'!BB37-'三重（転出）'!BB37</f>
        <v>-26</v>
      </c>
    </row>
    <row r="38" spans="1:54" x14ac:dyDescent="0.15">
      <c r="A38" s="34" t="s">
        <v>51</v>
      </c>
      <c r="B38" s="41">
        <f>'三重（転入）'!B38-'三重（転出）'!B38</f>
        <v>-9</v>
      </c>
      <c r="C38" s="24">
        <f>'三重（転入）'!C38-'三重（転出）'!C38</f>
        <v>20</v>
      </c>
      <c r="D38" s="24">
        <f>'三重（転入）'!D38-'三重（転出）'!D38</f>
        <v>-102</v>
      </c>
      <c r="E38" s="24">
        <f>'三重（転入）'!E38-'三重（転出）'!E38</f>
        <v>-28</v>
      </c>
      <c r="F38" s="24">
        <f>'三重（転入）'!F38-'三重（転出）'!F38</f>
        <v>-88</v>
      </c>
      <c r="G38" s="24">
        <f>'三重（転入）'!G38-'三重（転出）'!G38</f>
        <v>-3</v>
      </c>
      <c r="H38" s="24">
        <f>'三重（転入）'!H38-'三重（転出）'!H38</f>
        <v>-13</v>
      </c>
      <c r="I38" s="24">
        <f>'三重（転入）'!I38-'三重（転出）'!I38</f>
        <v>-69</v>
      </c>
      <c r="J38" s="24">
        <f>'三重（転入）'!J38-'三重（転出）'!J38</f>
        <v>150</v>
      </c>
      <c r="K38" s="24">
        <f>'三重（転入）'!K38-'三重（転出）'!K38</f>
        <v>-69</v>
      </c>
      <c r="L38" s="24">
        <f>'三重（転入）'!L38-'三重（転出）'!L38</f>
        <v>-47</v>
      </c>
      <c r="M38" s="24">
        <f>'三重（転入）'!M38-'三重（転出）'!M38</f>
        <v>-55</v>
      </c>
      <c r="N38" s="24">
        <f>'三重（転入）'!N38-'三重（転出）'!N38</f>
        <v>-25</v>
      </c>
      <c r="O38" s="24">
        <f>'三重（転入）'!O38-'三重（転出）'!O38</f>
        <v>55</v>
      </c>
      <c r="P38" s="24">
        <f>'三重（転入）'!P38-'三重（転出）'!P38</f>
        <v>14</v>
      </c>
      <c r="Q38" s="24">
        <f>'三重（転入）'!Q38-'三重（転出）'!Q38</f>
        <v>-1</v>
      </c>
      <c r="R38" s="24">
        <f>'三重（転入）'!R38-'三重（転出）'!R38</f>
        <v>-16</v>
      </c>
      <c r="S38" s="24">
        <f>'三重（転入）'!S38-'三重（転出）'!S38</f>
        <v>66</v>
      </c>
      <c r="T38" s="24">
        <f>'三重（転入）'!T38-'三重（転出）'!T38</f>
        <v>29</v>
      </c>
      <c r="U38" s="24">
        <f>'三重（転入）'!U38-'三重（転出）'!U38</f>
        <v>86</v>
      </c>
      <c r="V38" s="24">
        <f>'三重（転入）'!V38-'三重（転出）'!V38</f>
        <v>7</v>
      </c>
      <c r="W38" s="24">
        <f>'三重（転入）'!W38-'三重（転出）'!W38</f>
        <v>63</v>
      </c>
      <c r="X38" s="24">
        <f>'三重（転入）'!X38-'三重（転出）'!X38</f>
        <v>-19</v>
      </c>
      <c r="Y38" s="24">
        <f>'三重（転入）'!Y38-'三重（転出）'!Y38</f>
        <v>58</v>
      </c>
      <c r="Z38" s="24">
        <f>'三重（転入）'!Z38-'三重（転出）'!Z38</f>
        <v>59</v>
      </c>
      <c r="AA38" s="24">
        <f>'三重（転入）'!AA38-'三重（転出）'!AA38</f>
        <v>63</v>
      </c>
      <c r="AB38" s="24">
        <f>'三重（転入）'!AB38-'三重（転出）'!AB38</f>
        <v>-27</v>
      </c>
      <c r="AC38" s="24">
        <f>'三重（転入）'!AC38-'三重（転出）'!AC38</f>
        <v>27</v>
      </c>
      <c r="AD38" s="24">
        <f>'三重（転入）'!AD38-'三重（転出）'!AD38</f>
        <v>-32</v>
      </c>
      <c r="AE38" s="24">
        <f>'三重（転入）'!AE38-'三重（転出）'!AE38</f>
        <v>22</v>
      </c>
      <c r="AF38" s="24">
        <f>'三重（転入）'!AF38-'三重（転出）'!AF38</f>
        <v>-15</v>
      </c>
      <c r="AG38" s="24">
        <f>'三重（転入）'!AG38-'三重（転出）'!AG38</f>
        <v>-53</v>
      </c>
      <c r="AH38" s="24">
        <f>'三重（転入）'!AH38-'三重（転出）'!AH38</f>
        <v>64</v>
      </c>
      <c r="AI38" s="24">
        <f>'三重（転入）'!AI38-'三重（転出）'!AI38</f>
        <v>80</v>
      </c>
      <c r="AJ38" s="24">
        <f>'三重（転入）'!AJ38-'三重（転出）'!AJ38</f>
        <v>74</v>
      </c>
      <c r="AK38" s="24">
        <f>'三重（転入）'!AK38-'三重（転出）'!AK38</f>
        <v>26</v>
      </c>
      <c r="AL38" s="24">
        <f>'三重（転入）'!AL38-'三重（転出）'!AL38</f>
        <v>420</v>
      </c>
      <c r="AM38" s="24">
        <f>'三重（転入）'!AM38-'三重（転出）'!AM38</f>
        <v>325</v>
      </c>
      <c r="AN38" s="24">
        <f>'三重（転入）'!AN38-'三重（転出）'!AN38</f>
        <v>29</v>
      </c>
      <c r="AO38" s="24">
        <f>'三重（転入）'!AO38-'三重（転出）'!AO38</f>
        <v>18</v>
      </c>
      <c r="AP38" s="24">
        <f>'三重（転入）'!AP38-'三重（転出）'!AP38</f>
        <v>47</v>
      </c>
      <c r="AQ38" s="24">
        <f>'三重（転入）'!AQ38-'三重（転出）'!AQ38</f>
        <v>41</v>
      </c>
      <c r="AR38" s="24">
        <f>'三重（転入）'!AR38-'三重（転出）'!AR38</f>
        <v>157</v>
      </c>
      <c r="AS38" s="24">
        <f>'三重（転入）'!AS38-'三重（転出）'!AS38</f>
        <v>-1</v>
      </c>
      <c r="AT38" s="24">
        <f>'三重（転入）'!AT38-'三重（転出）'!AT38</f>
        <v>67</v>
      </c>
      <c r="AU38" s="24">
        <f>'三重（転入）'!AU38-'三重（転出）'!AU38</f>
        <v>53</v>
      </c>
      <c r="AV38" s="24">
        <f>'三重（転入）'!AV38-'三重（転出）'!AV38</f>
        <v>38</v>
      </c>
      <c r="AW38" s="24">
        <f>'三重（転入）'!AW38-'三重（転出）'!AW38</f>
        <v>20</v>
      </c>
      <c r="AX38" s="18">
        <f>'三重（転入）'!AX38-'三重（転出）'!AX38</f>
        <v>-18</v>
      </c>
      <c r="AY38" s="18">
        <f>'三重（転入）'!AY38-'三重（転出）'!AY38</f>
        <v>-16</v>
      </c>
      <c r="AZ38" s="18">
        <f>'三重（転入）'!AZ38-'三重（転出）'!AZ38</f>
        <v>35</v>
      </c>
      <c r="BA38" s="18">
        <f>'三重（転入）'!BA38-'三重（転出）'!BA38</f>
        <v>14</v>
      </c>
      <c r="BB38" s="18">
        <f>'三重（転入）'!BB38-'三重（転出）'!BB38</f>
        <v>13</v>
      </c>
    </row>
    <row r="39" spans="1:54" x14ac:dyDescent="0.15">
      <c r="A39" s="34" t="s">
        <v>52</v>
      </c>
      <c r="B39" s="41">
        <f>'三重（転入）'!B39-'三重（転出）'!B39</f>
        <v>345</v>
      </c>
      <c r="C39" s="24">
        <f>'三重（転入）'!C39-'三重（転出）'!C39</f>
        <v>8</v>
      </c>
      <c r="D39" s="24">
        <f>'三重（転入）'!D39-'三重（転出）'!D39</f>
        <v>235</v>
      </c>
      <c r="E39" s="24">
        <f>'三重（転入）'!E39-'三重（転出）'!E39</f>
        <v>100</v>
      </c>
      <c r="F39" s="24">
        <f>'三重（転入）'!F39-'三重（転出）'!F39</f>
        <v>30</v>
      </c>
      <c r="G39" s="24">
        <f>'三重（転入）'!G39-'三重（転出）'!G39</f>
        <v>-94</v>
      </c>
      <c r="H39" s="24">
        <f>'三重（転入）'!H39-'三重（転出）'!H39</f>
        <v>-58</v>
      </c>
      <c r="I39" s="24">
        <f>'三重（転入）'!I39-'三重（転出）'!I39</f>
        <v>-29</v>
      </c>
      <c r="J39" s="24">
        <f>'三重（転入）'!J39-'三重（転出）'!J39</f>
        <v>-29</v>
      </c>
      <c r="K39" s="24">
        <f>'三重（転入）'!K39-'三重（転出）'!K39</f>
        <v>-102</v>
      </c>
      <c r="L39" s="24">
        <f>'三重（転入）'!L39-'三重（転出）'!L39</f>
        <v>25</v>
      </c>
      <c r="M39" s="24">
        <f>'三重（転入）'!M39-'三重（転出）'!M39</f>
        <v>43</v>
      </c>
      <c r="N39" s="24">
        <f>'三重（転入）'!N39-'三重（転出）'!N39</f>
        <v>9</v>
      </c>
      <c r="O39" s="24">
        <f>'三重（転入）'!O39-'三重（転出）'!O39</f>
        <v>81</v>
      </c>
      <c r="P39" s="24">
        <f>'三重（転入）'!P39-'三重（転出）'!P39</f>
        <v>15</v>
      </c>
      <c r="Q39" s="24">
        <f>'三重（転入）'!Q39-'三重（転出）'!Q39</f>
        <v>2</v>
      </c>
      <c r="R39" s="24">
        <f>'三重（転入）'!R39-'三重（転出）'!R39</f>
        <v>118</v>
      </c>
      <c r="S39" s="24">
        <f>'三重（転入）'!S39-'三重（転出）'!S39</f>
        <v>65</v>
      </c>
      <c r="T39" s="24">
        <f>'三重（転入）'!T39-'三重（転出）'!T39</f>
        <v>45</v>
      </c>
      <c r="U39" s="24">
        <f>'三重（転入）'!U39-'三重（転出）'!U39</f>
        <v>156</v>
      </c>
      <c r="V39" s="24">
        <f>'三重（転入）'!V39-'三重（転出）'!V39</f>
        <v>90</v>
      </c>
      <c r="W39" s="24">
        <f>'三重（転入）'!W39-'三重（転出）'!W39</f>
        <v>39</v>
      </c>
      <c r="X39" s="24">
        <f>'三重（転入）'!X39-'三重（転出）'!X39</f>
        <v>-30</v>
      </c>
      <c r="Y39" s="24">
        <f>'三重（転入）'!Y39-'三重（転出）'!Y39</f>
        <v>-23</v>
      </c>
      <c r="Z39" s="24">
        <f>'三重（転入）'!Z39-'三重（転出）'!Z39</f>
        <v>-63</v>
      </c>
      <c r="AA39" s="24">
        <f>'三重（転入）'!AA39-'三重（転出）'!AA39</f>
        <v>-37</v>
      </c>
      <c r="AB39" s="24">
        <f>'三重（転入）'!AB39-'三重（転出）'!AB39</f>
        <v>-19</v>
      </c>
      <c r="AC39" s="24">
        <f>'三重（転入）'!AC39-'三重（転出）'!AC39</f>
        <v>-12</v>
      </c>
      <c r="AD39" s="24">
        <f>'三重（転入）'!AD39-'三重（転出）'!AD39</f>
        <v>21</v>
      </c>
      <c r="AE39" s="24">
        <f>'三重（転入）'!AE39-'三重（転出）'!AE39</f>
        <v>-41</v>
      </c>
      <c r="AF39" s="24">
        <f>'三重（転入）'!AF39-'三重（転出）'!AF39</f>
        <v>-19</v>
      </c>
      <c r="AG39" s="24">
        <f>'三重（転入）'!AG39-'三重（転出）'!AG39</f>
        <v>-64</v>
      </c>
      <c r="AH39" s="24">
        <f>'三重（転入）'!AH39-'三重（転出）'!AH39</f>
        <v>-29</v>
      </c>
      <c r="AI39" s="24">
        <f>'三重（転入）'!AI39-'三重（転出）'!AI39</f>
        <v>15</v>
      </c>
      <c r="AJ39" s="24">
        <f>'三重（転入）'!AJ39-'三重（転出）'!AJ39</f>
        <v>50</v>
      </c>
      <c r="AK39" s="24">
        <f>'三重（転入）'!AK39-'三重（転出）'!AK39</f>
        <v>55</v>
      </c>
      <c r="AL39" s="24">
        <f>'三重（転入）'!AL39-'三重（転出）'!AL39</f>
        <v>26</v>
      </c>
      <c r="AM39" s="24">
        <f>'三重（転入）'!AM39-'三重（転出）'!AM39</f>
        <v>21</v>
      </c>
      <c r="AN39" s="24">
        <f>'三重（転入）'!AN39-'三重（転出）'!AN39</f>
        <v>14</v>
      </c>
      <c r="AO39" s="24">
        <f>'三重（転入）'!AO39-'三重（転出）'!AO39</f>
        <v>15</v>
      </c>
      <c r="AP39" s="24">
        <f>'三重（転入）'!AP39-'三重（転出）'!AP39</f>
        <v>22</v>
      </c>
      <c r="AQ39" s="24">
        <f>'三重（転入）'!AQ39-'三重（転出）'!AQ39</f>
        <v>-11</v>
      </c>
      <c r="AR39" s="24">
        <f>'三重（転入）'!AR39-'三重（転出）'!AR39</f>
        <v>13</v>
      </c>
      <c r="AS39" s="24">
        <f>'三重（転入）'!AS39-'三重（転出）'!AS39</f>
        <v>-22</v>
      </c>
      <c r="AT39" s="24">
        <f>'三重（転入）'!AT39-'三重（転出）'!AT39</f>
        <v>16</v>
      </c>
      <c r="AU39" s="24">
        <f>'三重（転入）'!AU39-'三重（転出）'!AU39</f>
        <v>-11</v>
      </c>
      <c r="AV39" s="24">
        <f>'三重（転入）'!AV39-'三重（転出）'!AV39</f>
        <v>24</v>
      </c>
      <c r="AW39" s="24">
        <f>'三重（転入）'!AW39-'三重（転出）'!AW39</f>
        <v>-26</v>
      </c>
      <c r="AX39" s="18">
        <f>'三重（転入）'!AX39-'三重（転出）'!AX39</f>
        <v>-18</v>
      </c>
      <c r="AY39" s="18">
        <f>'三重（転入）'!AY39-'三重（転出）'!AY39</f>
        <v>34</v>
      </c>
      <c r="AZ39" s="18">
        <f>'三重（転入）'!AZ39-'三重（転出）'!AZ39</f>
        <v>6</v>
      </c>
      <c r="BA39" s="18">
        <f>'三重（転入）'!BA39-'三重（転出）'!BA39</f>
        <v>-6</v>
      </c>
      <c r="BB39" s="18">
        <f>'三重（転入）'!BB39-'三重（転出）'!BB39</f>
        <v>29</v>
      </c>
    </row>
    <row r="40" spans="1:54" x14ac:dyDescent="0.15">
      <c r="A40" s="34" t="s">
        <v>53</v>
      </c>
      <c r="B40" s="41">
        <f>'三重（転入）'!B40-'三重（転出）'!B40</f>
        <v>-60</v>
      </c>
      <c r="C40" s="24">
        <f>'三重（転入）'!C40-'三重（転出）'!C40</f>
        <v>66</v>
      </c>
      <c r="D40" s="24">
        <f>'三重（転入）'!D40-'三重（転出）'!D40</f>
        <v>-34</v>
      </c>
      <c r="E40" s="24">
        <f>'三重（転入）'!E40-'三重（転出）'!E40</f>
        <v>14</v>
      </c>
      <c r="F40" s="24">
        <f>'三重（転入）'!F40-'三重（転出）'!F40</f>
        <v>-4</v>
      </c>
      <c r="G40" s="24">
        <f>'三重（転入）'!G40-'三重（転出）'!G40</f>
        <v>69</v>
      </c>
      <c r="H40" s="24">
        <f>'三重（転入）'!H40-'三重（転出）'!H40</f>
        <v>-11</v>
      </c>
      <c r="I40" s="24">
        <f>'三重（転入）'!I40-'三重（転出）'!I40</f>
        <v>17</v>
      </c>
      <c r="J40" s="24">
        <f>'三重（転入）'!J40-'三重（転出）'!J40</f>
        <v>24</v>
      </c>
      <c r="K40" s="24">
        <f>'三重（転入）'!K40-'三重（転出）'!K40</f>
        <v>-38</v>
      </c>
      <c r="L40" s="24">
        <f>'三重（転入）'!L40-'三重（転出）'!L40</f>
        <v>-7</v>
      </c>
      <c r="M40" s="24">
        <f>'三重（転入）'!M40-'三重（転出）'!M40</f>
        <v>44</v>
      </c>
      <c r="N40" s="24">
        <f>'三重（転入）'!N40-'三重（転出）'!N40</f>
        <v>13</v>
      </c>
      <c r="O40" s="24">
        <f>'三重（転入）'!O40-'三重（転出）'!O40</f>
        <v>55</v>
      </c>
      <c r="P40" s="24">
        <f>'三重（転入）'!P40-'三重（転出）'!P40</f>
        <v>23</v>
      </c>
      <c r="Q40" s="24">
        <f>'三重（転入）'!Q40-'三重（転出）'!Q40</f>
        <v>7</v>
      </c>
      <c r="R40" s="24">
        <f>'三重（転入）'!R40-'三重（転出）'!R40</f>
        <v>24</v>
      </c>
      <c r="S40" s="24">
        <f>'三重（転入）'!S40-'三重（転出）'!S40</f>
        <v>61</v>
      </c>
      <c r="T40" s="24">
        <f>'三重（転入）'!T40-'三重（転出）'!T40</f>
        <v>27</v>
      </c>
      <c r="U40" s="24">
        <f>'三重（転入）'!U40-'三重（転出）'!U40</f>
        <v>39</v>
      </c>
      <c r="V40" s="24">
        <f>'三重（転入）'!V40-'三重（転出）'!V40</f>
        <v>0</v>
      </c>
      <c r="W40" s="24">
        <f>'三重（転入）'!W40-'三重（転出）'!W40</f>
        <v>-11</v>
      </c>
      <c r="X40" s="24">
        <f>'三重（転入）'!X40-'三重（転出）'!X40</f>
        <v>40</v>
      </c>
      <c r="Y40" s="24">
        <f>'三重（転入）'!Y40-'三重（転出）'!Y40</f>
        <v>56</v>
      </c>
      <c r="Z40" s="24">
        <f>'三重（転入）'!Z40-'三重（転出）'!Z40</f>
        <v>-18</v>
      </c>
      <c r="AA40" s="24">
        <f>'三重（転入）'!AA40-'三重（転出）'!AA40</f>
        <v>2</v>
      </c>
      <c r="AB40" s="24">
        <f>'三重（転入）'!AB40-'三重（転出）'!AB40</f>
        <v>-4</v>
      </c>
      <c r="AC40" s="24">
        <f>'三重（転入）'!AC40-'三重（転出）'!AC40</f>
        <v>-17</v>
      </c>
      <c r="AD40" s="24">
        <f>'三重（転入）'!AD40-'三重（転出）'!AD40</f>
        <v>-8</v>
      </c>
      <c r="AE40" s="24">
        <f>'三重（転入）'!AE40-'三重（転出）'!AE40</f>
        <v>-7</v>
      </c>
      <c r="AF40" s="24">
        <f>'三重（転入）'!AF40-'三重（転出）'!AF40</f>
        <v>4</v>
      </c>
      <c r="AG40" s="24">
        <f>'三重（転入）'!AG40-'三重（転出）'!AG40</f>
        <v>14</v>
      </c>
      <c r="AH40" s="24">
        <f>'三重（転入）'!AH40-'三重（転出）'!AH40</f>
        <v>-12</v>
      </c>
      <c r="AI40" s="24">
        <f>'三重（転入）'!AI40-'三重（転出）'!AI40</f>
        <v>57</v>
      </c>
      <c r="AJ40" s="24">
        <f>'三重（転入）'!AJ40-'三重（転出）'!AJ40</f>
        <v>11</v>
      </c>
      <c r="AK40" s="24">
        <f>'三重（転入）'!AK40-'三重（転出）'!AK40</f>
        <v>19</v>
      </c>
      <c r="AL40" s="24">
        <f>'三重（転入）'!AL40-'三重（転出）'!AL40</f>
        <v>33</v>
      </c>
      <c r="AM40" s="24">
        <f>'三重（転入）'!AM40-'三重（転出）'!AM40</f>
        <v>40</v>
      </c>
      <c r="AN40" s="24">
        <f>'三重（転入）'!AN40-'三重（転出）'!AN40</f>
        <v>51</v>
      </c>
      <c r="AO40" s="24">
        <f>'三重（転入）'!AO40-'三重（転出）'!AO40</f>
        <v>-16</v>
      </c>
      <c r="AP40" s="24">
        <f>'三重（転入）'!AP40-'三重（転出）'!AP40</f>
        <v>38</v>
      </c>
      <c r="AQ40" s="24">
        <f>'三重（転入）'!AQ40-'三重（転出）'!AQ40</f>
        <v>2</v>
      </c>
      <c r="AR40" s="24">
        <f>'三重（転入）'!AR40-'三重（転出）'!AR40</f>
        <v>-10</v>
      </c>
      <c r="AS40" s="24">
        <f>'三重（転入）'!AS40-'三重（転出）'!AS40</f>
        <v>7</v>
      </c>
      <c r="AT40" s="24">
        <f>'三重（転入）'!AT40-'三重（転出）'!AT40</f>
        <v>2</v>
      </c>
      <c r="AU40" s="24">
        <f>'三重（転入）'!AU40-'三重（転出）'!AU40</f>
        <v>48</v>
      </c>
      <c r="AV40" s="24">
        <f>'三重（転入）'!AV40-'三重（転出）'!AV40</f>
        <v>22</v>
      </c>
      <c r="AW40" s="24">
        <f>'三重（転入）'!AW40-'三重（転出）'!AW40</f>
        <v>15</v>
      </c>
      <c r="AX40" s="18">
        <f>'三重（転入）'!AX40-'三重（転出）'!AX40</f>
        <v>4</v>
      </c>
      <c r="AY40" s="18">
        <f>'三重（転入）'!AY40-'三重（転出）'!AY40</f>
        <v>8</v>
      </c>
      <c r="AZ40" s="18">
        <f>'三重（転入）'!AZ40-'三重（転出）'!AZ40</f>
        <v>-2</v>
      </c>
      <c r="BA40" s="18">
        <f>'三重（転入）'!BA40-'三重（転出）'!BA40</f>
        <v>28</v>
      </c>
      <c r="BB40" s="18">
        <f>'三重（転入）'!BB40-'三重（転出）'!BB40</f>
        <v>-4</v>
      </c>
    </row>
    <row r="41" spans="1:54" x14ac:dyDescent="0.15">
      <c r="A41" s="34" t="s">
        <v>54</v>
      </c>
      <c r="B41" s="41">
        <f>'三重（転入）'!B41-'三重（転出）'!B41</f>
        <v>-67</v>
      </c>
      <c r="C41" s="24">
        <f>'三重（転入）'!C41-'三重（転出）'!C41</f>
        <v>-69</v>
      </c>
      <c r="D41" s="24">
        <f>'三重（転入）'!D41-'三重（転出）'!D41</f>
        <v>-85</v>
      </c>
      <c r="E41" s="24">
        <f>'三重（転入）'!E41-'三重（転出）'!E41</f>
        <v>-98</v>
      </c>
      <c r="F41" s="24">
        <f>'三重（転入）'!F41-'三重（転出）'!F41</f>
        <v>-53</v>
      </c>
      <c r="G41" s="24">
        <f>'三重（転入）'!G41-'三重（転出）'!G41</f>
        <v>-123</v>
      </c>
      <c r="H41" s="24">
        <f>'三重（転入）'!H41-'三重（転出）'!H41</f>
        <v>-16</v>
      </c>
      <c r="I41" s="24">
        <f>'三重（転入）'!I41-'三重（転出）'!I41</f>
        <v>-16</v>
      </c>
      <c r="J41" s="24">
        <f>'三重（転入）'!J41-'三重（転出）'!J41</f>
        <v>-28</v>
      </c>
      <c r="K41" s="24">
        <f>'三重（転入）'!K41-'三重（転出）'!K41</f>
        <v>-77</v>
      </c>
      <c r="L41" s="24">
        <f>'三重（転入）'!L41-'三重（転出）'!L41</f>
        <v>-17</v>
      </c>
      <c r="M41" s="24">
        <f>'三重（転入）'!M41-'三重（転出）'!M41</f>
        <v>-33</v>
      </c>
      <c r="N41" s="24">
        <f>'三重（転入）'!N41-'三重（転出）'!N41</f>
        <v>-28</v>
      </c>
      <c r="O41" s="24">
        <f>'三重（転入）'!O41-'三重（転出）'!O41</f>
        <v>19</v>
      </c>
      <c r="P41" s="24">
        <f>'三重（転入）'!P41-'三重（転出）'!P41</f>
        <v>-28</v>
      </c>
      <c r="Q41" s="24">
        <f>'三重（転入）'!Q41-'三重（転出）'!Q41</f>
        <v>-15</v>
      </c>
      <c r="R41" s="24">
        <f>'三重（転入）'!R41-'三重（転出）'!R41</f>
        <v>2</v>
      </c>
      <c r="S41" s="24">
        <f>'三重（転入）'!S41-'三重（転出）'!S41</f>
        <v>23</v>
      </c>
      <c r="T41" s="24">
        <f>'三重（転入）'!T41-'三重（転出）'!T41</f>
        <v>25</v>
      </c>
      <c r="U41" s="24">
        <f>'三重（転入）'!U41-'三重（転出）'!U41</f>
        <v>8</v>
      </c>
      <c r="V41" s="24">
        <f>'三重（転入）'!V41-'三重（転出）'!V41</f>
        <v>35</v>
      </c>
      <c r="W41" s="24">
        <f>'三重（転入）'!W41-'三重（転出）'!W41</f>
        <v>7</v>
      </c>
      <c r="X41" s="24">
        <f>'三重（転入）'!X41-'三重（転出）'!X41</f>
        <v>-18</v>
      </c>
      <c r="Y41" s="24">
        <f>'三重（転入）'!Y41-'三重（転出）'!Y41</f>
        <v>4</v>
      </c>
      <c r="Z41" s="24">
        <f>'三重（転入）'!Z41-'三重（転出）'!Z41</f>
        <v>-11</v>
      </c>
      <c r="AA41" s="24">
        <f>'三重（転入）'!AA41-'三重（転出）'!AA41</f>
        <v>-24</v>
      </c>
      <c r="AB41" s="24">
        <f>'三重（転入）'!AB41-'三重（転出）'!AB41</f>
        <v>-11</v>
      </c>
      <c r="AC41" s="24">
        <f>'三重（転入）'!AC41-'三重（転出）'!AC41</f>
        <v>3</v>
      </c>
      <c r="AD41" s="24">
        <f>'三重（転入）'!AD41-'三重（転出）'!AD41</f>
        <v>7</v>
      </c>
      <c r="AE41" s="24">
        <f>'三重（転入）'!AE41-'三重（転出）'!AE41</f>
        <v>-12</v>
      </c>
      <c r="AF41" s="24">
        <f>'三重（転入）'!AF41-'三重（転出）'!AF41</f>
        <v>9</v>
      </c>
      <c r="AG41" s="24">
        <f>'三重（転入）'!AG41-'三重（転出）'!AG41</f>
        <v>35</v>
      </c>
      <c r="AH41" s="24">
        <f>'三重（転入）'!AH41-'三重（転出）'!AH41</f>
        <v>27</v>
      </c>
      <c r="AI41" s="24">
        <f>'三重（転入）'!AI41-'三重（転出）'!AI41</f>
        <v>-4</v>
      </c>
      <c r="AJ41" s="24">
        <f>'三重（転入）'!AJ41-'三重（転出）'!AJ41</f>
        <v>0</v>
      </c>
      <c r="AK41" s="24">
        <f>'三重（転入）'!AK41-'三重（転出）'!AK41</f>
        <v>23</v>
      </c>
      <c r="AL41" s="24">
        <f>'三重（転入）'!AL41-'三重（転出）'!AL41</f>
        <v>12</v>
      </c>
      <c r="AM41" s="24">
        <f>'三重（転入）'!AM41-'三重（転出）'!AM41</f>
        <v>17</v>
      </c>
      <c r="AN41" s="24">
        <f>'三重（転入）'!AN41-'三重（転出）'!AN41</f>
        <v>-12</v>
      </c>
      <c r="AO41" s="24">
        <f>'三重（転入）'!AO41-'三重（転出）'!AO41</f>
        <v>2</v>
      </c>
      <c r="AP41" s="24">
        <f>'三重（転入）'!AP41-'三重（転出）'!AP41</f>
        <v>1</v>
      </c>
      <c r="AQ41" s="24">
        <f>'三重（転入）'!AQ41-'三重（転出）'!AQ41</f>
        <v>-23</v>
      </c>
      <c r="AR41" s="24">
        <f>'三重（転入）'!AR41-'三重（転出）'!AR41</f>
        <v>-59</v>
      </c>
      <c r="AS41" s="24">
        <f>'三重（転入）'!AS41-'三重（転出）'!AS41</f>
        <v>22</v>
      </c>
      <c r="AT41" s="24">
        <f>'三重（転入）'!AT41-'三重（転出）'!AT41</f>
        <v>21</v>
      </c>
      <c r="AU41" s="24">
        <f>'三重（転入）'!AU41-'三重（転出）'!AU41</f>
        <v>-14</v>
      </c>
      <c r="AV41" s="24">
        <f>'三重（転入）'!AV41-'三重（転出）'!AV41</f>
        <v>12</v>
      </c>
      <c r="AW41" s="24">
        <f>'三重（転入）'!AW41-'三重（転出）'!AW41</f>
        <v>36</v>
      </c>
      <c r="AX41" s="18">
        <f>'三重（転入）'!AX41-'三重（転出）'!AX41</f>
        <v>32</v>
      </c>
      <c r="AY41" s="18">
        <f>'三重（転入）'!AY41-'三重（転出）'!AY41</f>
        <v>-11</v>
      </c>
      <c r="AZ41" s="18">
        <f>'三重（転入）'!AZ41-'三重（転出）'!AZ41</f>
        <v>3</v>
      </c>
      <c r="BA41" s="18">
        <f>'三重（転入）'!BA41-'三重（転出）'!BA41</f>
        <v>6</v>
      </c>
      <c r="BB41" s="18">
        <f>'三重（転入）'!BB41-'三重（転出）'!BB41</f>
        <v>21</v>
      </c>
    </row>
    <row r="42" spans="1:54" x14ac:dyDescent="0.15">
      <c r="A42" s="34" t="s">
        <v>55</v>
      </c>
      <c r="B42" s="41">
        <f>'三重（転入）'!B42-'三重（転出）'!B42</f>
        <v>15</v>
      </c>
      <c r="C42" s="24">
        <f>'三重（転入）'!C42-'三重（転出）'!C42</f>
        <v>78</v>
      </c>
      <c r="D42" s="24">
        <f>'三重（転入）'!D42-'三重（転出）'!D42</f>
        <v>-17</v>
      </c>
      <c r="E42" s="24">
        <f>'三重（転入）'!E42-'三重（転出）'!E42</f>
        <v>26</v>
      </c>
      <c r="F42" s="24">
        <f>'三重（転入）'!F42-'三重（転出）'!F42</f>
        <v>59</v>
      </c>
      <c r="G42" s="24">
        <f>'三重（転入）'!G42-'三重（転出）'!G42</f>
        <v>79</v>
      </c>
      <c r="H42" s="24">
        <f>'三重（転入）'!H42-'三重（転出）'!H42</f>
        <v>-25</v>
      </c>
      <c r="I42" s="24">
        <f>'三重（転入）'!I42-'三重（転出）'!I42</f>
        <v>-30</v>
      </c>
      <c r="J42" s="24">
        <f>'三重（転入）'!J42-'三重（転出）'!J42</f>
        <v>28</v>
      </c>
      <c r="K42" s="24">
        <f>'三重（転入）'!K42-'三重（転出）'!K42</f>
        <v>-41</v>
      </c>
      <c r="L42" s="24">
        <f>'三重（転入）'!L42-'三重（転出）'!L42</f>
        <v>72</v>
      </c>
      <c r="M42" s="24">
        <f>'三重（転入）'!M42-'三重（転出）'!M42</f>
        <v>19</v>
      </c>
      <c r="N42" s="24">
        <f>'三重（転入）'!N42-'三重（転出）'!N42</f>
        <v>-22</v>
      </c>
      <c r="O42" s="24">
        <f>'三重（転入）'!O42-'三重（転出）'!O42</f>
        <v>44</v>
      </c>
      <c r="P42" s="24">
        <f>'三重（転入）'!P42-'三重（転出）'!P42</f>
        <v>41</v>
      </c>
      <c r="Q42" s="24">
        <f>'三重（転入）'!Q42-'三重（転出）'!Q42</f>
        <v>23</v>
      </c>
      <c r="R42" s="24">
        <f>'三重（転入）'!R42-'三重（転出）'!R42</f>
        <v>43</v>
      </c>
      <c r="S42" s="24">
        <f>'三重（転入）'!S42-'三重（転出）'!S42</f>
        <v>42</v>
      </c>
      <c r="T42" s="24">
        <f>'三重（転入）'!T42-'三重（転出）'!T42</f>
        <v>45</v>
      </c>
      <c r="U42" s="24">
        <f>'三重（転入）'!U42-'三重（転出）'!U42</f>
        <v>28</v>
      </c>
      <c r="V42" s="24">
        <f>'三重（転入）'!V42-'三重（転出）'!V42</f>
        <v>30</v>
      </c>
      <c r="W42" s="24">
        <f>'三重（転入）'!W42-'三重（転出）'!W42</f>
        <v>-31</v>
      </c>
      <c r="X42" s="24">
        <f>'三重（転入）'!X42-'三重（転出）'!X42</f>
        <v>21</v>
      </c>
      <c r="Y42" s="24">
        <f>'三重（転入）'!Y42-'三重（転出）'!Y42</f>
        <v>19</v>
      </c>
      <c r="Z42" s="24">
        <f>'三重（転入）'!Z42-'三重（転出）'!Z42</f>
        <v>33</v>
      </c>
      <c r="AA42" s="24">
        <f>'三重（転入）'!AA42-'三重（転出）'!AA42</f>
        <v>8</v>
      </c>
      <c r="AB42" s="24">
        <f>'三重（転入）'!AB42-'三重（転出）'!AB42</f>
        <v>-16</v>
      </c>
      <c r="AC42" s="24">
        <f>'三重（転入）'!AC42-'三重（転出）'!AC42</f>
        <v>-47</v>
      </c>
      <c r="AD42" s="24">
        <f>'三重（転入）'!AD42-'三重（転出）'!AD42</f>
        <v>5</v>
      </c>
      <c r="AE42" s="24">
        <f>'三重（転入）'!AE42-'三重（転出）'!AE42</f>
        <v>58</v>
      </c>
      <c r="AF42" s="24">
        <f>'三重（転入）'!AF42-'三重（転出）'!AF42</f>
        <v>5</v>
      </c>
      <c r="AG42" s="24">
        <f>'三重（転入）'!AG42-'三重（転出）'!AG42</f>
        <v>30</v>
      </c>
      <c r="AH42" s="24">
        <f>'三重（転入）'!AH42-'三重（転出）'!AH42</f>
        <v>5</v>
      </c>
      <c r="AI42" s="24">
        <f>'三重（転入）'!AI42-'三重（転出）'!AI42</f>
        <v>8</v>
      </c>
      <c r="AJ42" s="24">
        <f>'三重（転入）'!AJ42-'三重（転出）'!AJ42</f>
        <v>-4</v>
      </c>
      <c r="AK42" s="24">
        <f>'三重（転入）'!AK42-'三重（転出）'!AK42</f>
        <v>36</v>
      </c>
      <c r="AL42" s="24">
        <f>'三重（転入）'!AL42-'三重（転出）'!AL42</f>
        <v>7</v>
      </c>
      <c r="AM42" s="24">
        <f>'三重（転入）'!AM42-'三重（転出）'!AM42</f>
        <v>3</v>
      </c>
      <c r="AN42" s="24">
        <f>'三重（転入）'!AN42-'三重（転出）'!AN42</f>
        <v>40</v>
      </c>
      <c r="AO42" s="24">
        <f>'三重（転入）'!AO42-'三重（転出）'!AO42</f>
        <v>-17</v>
      </c>
      <c r="AP42" s="24">
        <f>'三重（転入）'!AP42-'三重（転出）'!AP42</f>
        <v>-33</v>
      </c>
      <c r="AQ42" s="24">
        <f>'三重（転入）'!AQ42-'三重（転出）'!AQ42</f>
        <v>29</v>
      </c>
      <c r="AR42" s="24">
        <f>'三重（転入）'!AR42-'三重（転出）'!AR42</f>
        <v>12</v>
      </c>
      <c r="AS42" s="24">
        <f>'三重（転入）'!AS42-'三重（転出）'!AS42</f>
        <v>-23</v>
      </c>
      <c r="AT42" s="24">
        <f>'三重（転入）'!AT42-'三重（転出）'!AT42</f>
        <v>15</v>
      </c>
      <c r="AU42" s="24">
        <f>'三重（転入）'!AU42-'三重（転出）'!AU42</f>
        <v>63</v>
      </c>
      <c r="AV42" s="24">
        <f>'三重（転入）'!AV42-'三重（転出）'!AV42</f>
        <v>26</v>
      </c>
      <c r="AW42" s="24">
        <f>'三重（転入）'!AW42-'三重（転出）'!AW42</f>
        <v>30</v>
      </c>
      <c r="AX42" s="18">
        <f>'三重（転入）'!AX42-'三重（転出）'!AX42</f>
        <v>46</v>
      </c>
      <c r="AY42" s="18">
        <f>'三重（転入）'!AY42-'三重（転出）'!AY42</f>
        <v>-5</v>
      </c>
      <c r="AZ42" s="18">
        <f>'三重（転入）'!AZ42-'三重（転出）'!AZ42</f>
        <v>26</v>
      </c>
      <c r="BA42" s="18">
        <f>'三重（転入）'!BA42-'三重（転出）'!BA42</f>
        <v>32</v>
      </c>
      <c r="BB42" s="18">
        <f>'三重（転入）'!BB42-'三重（転出）'!BB42</f>
        <v>13</v>
      </c>
    </row>
    <row r="43" spans="1:54" x14ac:dyDescent="0.15">
      <c r="A43" s="34" t="s">
        <v>56</v>
      </c>
      <c r="B43" s="41">
        <f>'三重（転入）'!B43-'三重（転出）'!B43</f>
        <v>6</v>
      </c>
      <c r="C43" s="24">
        <f>'三重（転入）'!C43-'三重（転出）'!C43</f>
        <v>-1</v>
      </c>
      <c r="D43" s="24">
        <f>'三重（転入）'!D43-'三重（転出）'!D43</f>
        <v>22</v>
      </c>
      <c r="E43" s="24">
        <f>'三重（転入）'!E43-'三重（転出）'!E43</f>
        <v>49</v>
      </c>
      <c r="F43" s="24">
        <f>'三重（転入）'!F43-'三重（転出）'!F43</f>
        <v>4</v>
      </c>
      <c r="G43" s="24">
        <f>'三重（転入）'!G43-'三重（転出）'!G43</f>
        <v>32</v>
      </c>
      <c r="H43" s="24">
        <f>'三重（転入）'!H43-'三重（転出）'!H43</f>
        <v>-27</v>
      </c>
      <c r="I43" s="24">
        <f>'三重（転入）'!I43-'三重（転出）'!I43</f>
        <v>-34</v>
      </c>
      <c r="J43" s="24">
        <f>'三重（転入）'!J43-'三重（転出）'!J43</f>
        <v>18</v>
      </c>
      <c r="K43" s="24">
        <f>'三重（転入）'!K43-'三重（転出）'!K43</f>
        <v>-14</v>
      </c>
      <c r="L43" s="24">
        <f>'三重（転入）'!L43-'三重（転出）'!L43</f>
        <v>18</v>
      </c>
      <c r="M43" s="24">
        <f>'三重（転入）'!M43-'三重（転出）'!M43</f>
        <v>30</v>
      </c>
      <c r="N43" s="24">
        <f>'三重（転入）'!N43-'三重（転出）'!N43</f>
        <v>6</v>
      </c>
      <c r="O43" s="24">
        <f>'三重（転入）'!O43-'三重（転出）'!O43</f>
        <v>33</v>
      </c>
      <c r="P43" s="24">
        <f>'三重（転入）'!P43-'三重（転出）'!P43</f>
        <v>2</v>
      </c>
      <c r="Q43" s="24">
        <f>'三重（転入）'!Q43-'三重（転出）'!Q43</f>
        <v>38</v>
      </c>
      <c r="R43" s="24">
        <f>'三重（転入）'!R43-'三重（転出）'!R43</f>
        <v>-8</v>
      </c>
      <c r="S43" s="24">
        <f>'三重（転入）'!S43-'三重（転出）'!S43</f>
        <v>39</v>
      </c>
      <c r="T43" s="24">
        <f>'三重（転入）'!T43-'三重（転出）'!T43</f>
        <v>13</v>
      </c>
      <c r="U43" s="24">
        <f>'三重（転入）'!U43-'三重（転出）'!U43</f>
        <v>73</v>
      </c>
      <c r="V43" s="24">
        <f>'三重（転入）'!V43-'三重（転出）'!V43</f>
        <v>59</v>
      </c>
      <c r="W43" s="24">
        <f>'三重（転入）'!W43-'三重（転出）'!W43</f>
        <v>60</v>
      </c>
      <c r="X43" s="24">
        <f>'三重（転入）'!X43-'三重（転出）'!X43</f>
        <v>23</v>
      </c>
      <c r="Y43" s="24">
        <f>'三重（転入）'!Y43-'三重（転出）'!Y43</f>
        <v>14</v>
      </c>
      <c r="Z43" s="24">
        <f>'三重（転入）'!Z43-'三重（転出）'!Z43</f>
        <v>16</v>
      </c>
      <c r="AA43" s="24">
        <f>'三重（転入）'!AA43-'三重（転出）'!AA43</f>
        <v>-15</v>
      </c>
      <c r="AB43" s="24">
        <f>'三重（転入）'!AB43-'三重（転出）'!AB43</f>
        <v>28</v>
      </c>
      <c r="AC43" s="24">
        <f>'三重（転入）'!AC43-'三重（転出）'!AC43</f>
        <v>-13</v>
      </c>
      <c r="AD43" s="24">
        <f>'三重（転入）'!AD43-'三重（転出）'!AD43</f>
        <v>-53</v>
      </c>
      <c r="AE43" s="24">
        <f>'三重（転入）'!AE43-'三重（転出）'!AE43</f>
        <v>-17</v>
      </c>
      <c r="AF43" s="24">
        <f>'三重（転入）'!AF43-'三重（転出）'!AF43</f>
        <v>-7</v>
      </c>
      <c r="AG43" s="24">
        <f>'三重（転入）'!AG43-'三重（転出）'!AG43</f>
        <v>-16</v>
      </c>
      <c r="AH43" s="24">
        <f>'三重（転入）'!AH43-'三重（転出）'!AH43</f>
        <v>28</v>
      </c>
      <c r="AI43" s="24">
        <f>'三重（転入）'!AI43-'三重（転出）'!AI43</f>
        <v>16</v>
      </c>
      <c r="AJ43" s="24">
        <f>'三重（転入）'!AJ43-'三重（転出）'!AJ43</f>
        <v>-4</v>
      </c>
      <c r="AK43" s="24">
        <f>'三重（転入）'!AK43-'三重（転出）'!AK43</f>
        <v>35</v>
      </c>
      <c r="AL43" s="24">
        <f>'三重（転入）'!AL43-'三重（転出）'!AL43</f>
        <v>42</v>
      </c>
      <c r="AM43" s="24">
        <f>'三重（転入）'!AM43-'三重（転出）'!AM43</f>
        <v>30</v>
      </c>
      <c r="AN43" s="24">
        <f>'三重（転入）'!AN43-'三重（転出）'!AN43</f>
        <v>40</v>
      </c>
      <c r="AO43" s="24">
        <f>'三重（転入）'!AO43-'三重（転出）'!AO43</f>
        <v>10</v>
      </c>
      <c r="AP43" s="24">
        <f>'三重（転入）'!AP43-'三重（転出）'!AP43</f>
        <v>12</v>
      </c>
      <c r="AQ43" s="24">
        <f>'三重（転入）'!AQ43-'三重（転出）'!AQ43</f>
        <v>29</v>
      </c>
      <c r="AR43" s="24">
        <f>'三重（転入）'!AR43-'三重（転出）'!AR43</f>
        <v>29</v>
      </c>
      <c r="AS43" s="24">
        <f>'三重（転入）'!AS43-'三重（転出）'!AS43</f>
        <v>34</v>
      </c>
      <c r="AT43" s="24">
        <f>'三重（転入）'!AT43-'三重（転出）'!AT43</f>
        <v>11</v>
      </c>
      <c r="AU43" s="24">
        <f>'三重（転入）'!AU43-'三重（転出）'!AU43</f>
        <v>18</v>
      </c>
      <c r="AV43" s="24">
        <f>'三重（転入）'!AV43-'三重（転出）'!AV43</f>
        <v>-3</v>
      </c>
      <c r="AW43" s="24">
        <f>'三重（転入）'!AW43-'三重（転出）'!AW43</f>
        <v>-5</v>
      </c>
      <c r="AX43" s="18">
        <f>'三重（転入）'!AX43-'三重（転出）'!AX43</f>
        <v>-1</v>
      </c>
      <c r="AY43" s="18">
        <f>'三重（転入）'!AY43-'三重（転出）'!AY43</f>
        <v>11</v>
      </c>
      <c r="AZ43" s="18">
        <f>'三重（転入）'!AZ43-'三重（転出）'!AZ43</f>
        <v>-6</v>
      </c>
      <c r="BA43" s="18">
        <f>'三重（転入）'!BA43-'三重（転出）'!BA43</f>
        <v>0</v>
      </c>
      <c r="BB43" s="18">
        <f>'三重（転入）'!BB43-'三重（転出）'!BB43</f>
        <v>-28</v>
      </c>
    </row>
    <row r="44" spans="1:54" x14ac:dyDescent="0.15">
      <c r="A44" s="34" t="s">
        <v>57</v>
      </c>
      <c r="B44" s="41">
        <f>'三重（転入）'!B44-'三重（転出）'!B44</f>
        <v>399</v>
      </c>
      <c r="C44" s="24">
        <f>'三重（転入）'!C44-'三重（転出）'!C44</f>
        <v>216</v>
      </c>
      <c r="D44" s="24">
        <f>'三重（転入）'!D44-'三重（転出）'!D44</f>
        <v>243</v>
      </c>
      <c r="E44" s="24">
        <f>'三重（転入）'!E44-'三重（転出）'!E44</f>
        <v>209</v>
      </c>
      <c r="F44" s="24">
        <f>'三重（転入）'!F44-'三重（転出）'!F44</f>
        <v>46</v>
      </c>
      <c r="G44" s="24">
        <f>'三重（転入）'!G44-'三重（転出）'!G44</f>
        <v>-128</v>
      </c>
      <c r="H44" s="24">
        <f>'三重（転入）'!H44-'三重（転出）'!H44</f>
        <v>-128</v>
      </c>
      <c r="I44" s="24">
        <f>'三重（転入）'!I44-'三重（転出）'!I44</f>
        <v>-32</v>
      </c>
      <c r="J44" s="24">
        <f>'三重（転入）'!J44-'三重（転出）'!J44</f>
        <v>105</v>
      </c>
      <c r="K44" s="24">
        <f>'三重（転入）'!K44-'三重（転出）'!K44</f>
        <v>-54</v>
      </c>
      <c r="L44" s="24">
        <f>'三重（転入）'!L44-'三重（転出）'!L44</f>
        <v>112</v>
      </c>
      <c r="M44" s="24">
        <f>'三重（転入）'!M44-'三重（転出）'!M44</f>
        <v>85</v>
      </c>
      <c r="N44" s="24">
        <f>'三重（転入）'!N44-'三重（転出）'!N44</f>
        <v>-29</v>
      </c>
      <c r="O44" s="24">
        <f>'三重（転入）'!O44-'三重（転出）'!O44</f>
        <v>27</v>
      </c>
      <c r="P44" s="24">
        <f>'三重（転入）'!P44-'三重（転出）'!P44</f>
        <v>19</v>
      </c>
      <c r="Q44" s="24">
        <f>'三重（転入）'!Q44-'三重（転出）'!Q44</f>
        <v>43</v>
      </c>
      <c r="R44" s="24">
        <f>'三重（転入）'!R44-'三重（転出）'!R44</f>
        <v>234</v>
      </c>
      <c r="S44" s="24">
        <f>'三重（転入）'!S44-'三重（転出）'!S44</f>
        <v>266</v>
      </c>
      <c r="T44" s="24">
        <f>'三重（転入）'!T44-'三重（転出）'!T44</f>
        <v>175</v>
      </c>
      <c r="U44" s="24">
        <f>'三重（転入）'!U44-'三重（転出）'!U44</f>
        <v>257</v>
      </c>
      <c r="V44" s="24">
        <f>'三重（転入）'!V44-'三重（転出）'!V44</f>
        <v>100</v>
      </c>
      <c r="W44" s="24">
        <f>'三重（転入）'!W44-'三重（転出）'!W44</f>
        <v>23</v>
      </c>
      <c r="X44" s="24">
        <f>'三重（転入）'!X44-'三重（転出）'!X44</f>
        <v>4</v>
      </c>
      <c r="Y44" s="24">
        <f>'三重（転入）'!Y44-'三重（転出）'!Y44</f>
        <v>110</v>
      </c>
      <c r="Z44" s="24">
        <f>'三重（転入）'!Z44-'三重（転出）'!Z44</f>
        <v>-61</v>
      </c>
      <c r="AA44" s="24">
        <f>'三重（転入）'!AA44-'三重（転出）'!AA44</f>
        <v>65</v>
      </c>
      <c r="AB44" s="24">
        <f>'三重（転入）'!AB44-'三重（転出）'!AB44</f>
        <v>5</v>
      </c>
      <c r="AC44" s="24">
        <f>'三重（転入）'!AC44-'三重（転出）'!AC44</f>
        <v>26</v>
      </c>
      <c r="AD44" s="24">
        <f>'三重（転入）'!AD44-'三重（転出）'!AD44</f>
        <v>6</v>
      </c>
      <c r="AE44" s="24">
        <f>'三重（転入）'!AE44-'三重（転出）'!AE44</f>
        <v>13</v>
      </c>
      <c r="AF44" s="24">
        <f>'三重（転入）'!AF44-'三重（転出）'!AF44</f>
        <v>13</v>
      </c>
      <c r="AG44" s="24">
        <f>'三重（転入）'!AG44-'三重（転出）'!AG44</f>
        <v>-37</v>
      </c>
      <c r="AH44" s="24">
        <f>'三重（転入）'!AH44-'三重（転出）'!AH44</f>
        <v>171</v>
      </c>
      <c r="AI44" s="24">
        <f>'三重（転入）'!AI44-'三重（転出）'!AI44</f>
        <v>45</v>
      </c>
      <c r="AJ44" s="24">
        <f>'三重（転入）'!AJ44-'三重（転出）'!AJ44</f>
        <v>62</v>
      </c>
      <c r="AK44" s="24">
        <f>'三重（転入）'!AK44-'三重（転出）'!AK44</f>
        <v>143</v>
      </c>
      <c r="AL44" s="24">
        <f>'三重（転入）'!AL44-'三重（転出）'!AL44</f>
        <v>287</v>
      </c>
      <c r="AM44" s="24">
        <f>'三重（転入）'!AM44-'三重（転出）'!AM44</f>
        <v>157</v>
      </c>
      <c r="AN44" s="24">
        <f>'三重（転入）'!AN44-'三重（転出）'!AN44</f>
        <v>173</v>
      </c>
      <c r="AO44" s="24">
        <f>'三重（転入）'!AO44-'三重（転出）'!AO44</f>
        <v>-49</v>
      </c>
      <c r="AP44" s="24">
        <f>'三重（転入）'!AP44-'三重（転出）'!AP44</f>
        <v>158</v>
      </c>
      <c r="AQ44" s="24">
        <f>'三重（転入）'!AQ44-'三重（転出）'!AQ44</f>
        <v>81</v>
      </c>
      <c r="AR44" s="24">
        <f>'三重（転入）'!AR44-'三重（転出）'!AR44</f>
        <v>43</v>
      </c>
      <c r="AS44" s="24">
        <f>'三重（転入）'!AS44-'三重（転出）'!AS44</f>
        <v>-37</v>
      </c>
      <c r="AT44" s="24">
        <f>'三重（転入）'!AT44-'三重（転出）'!AT44</f>
        <v>126</v>
      </c>
      <c r="AU44" s="24">
        <f>'三重（転入）'!AU44-'三重（転出）'!AU44</f>
        <v>40</v>
      </c>
      <c r="AV44" s="24">
        <f>'三重（転入）'!AV44-'三重（転出）'!AV44</f>
        <v>-22</v>
      </c>
      <c r="AW44" s="24">
        <f>'三重（転入）'!AW44-'三重（転出）'!AW44</f>
        <v>100</v>
      </c>
      <c r="AX44" s="18">
        <f>'三重（転入）'!AX44-'三重（転出）'!AX44</f>
        <v>35</v>
      </c>
      <c r="AY44" s="18">
        <f>'三重（転入）'!AY44-'三重（転出）'!AY44</f>
        <v>-1</v>
      </c>
      <c r="AZ44" s="18">
        <f>'三重（転入）'!AZ44-'三重（転出）'!AZ44</f>
        <v>20</v>
      </c>
      <c r="BA44" s="18">
        <f>'三重（転入）'!BA44-'三重（転出）'!BA44</f>
        <v>-2</v>
      </c>
      <c r="BB44" s="18">
        <f>'三重（転入）'!BB44-'三重（転出）'!BB44</f>
        <v>-23</v>
      </c>
    </row>
    <row r="45" spans="1:54" x14ac:dyDescent="0.15">
      <c r="A45" s="34" t="s">
        <v>58</v>
      </c>
      <c r="B45" s="41">
        <f>'三重（転入）'!B45-'三重（転出）'!B45</f>
        <v>85</v>
      </c>
      <c r="C45" s="24">
        <f>'三重（転入）'!C45-'三重（転出）'!C45</f>
        <v>119</v>
      </c>
      <c r="D45" s="24">
        <f>'三重（転入）'!D45-'三重（転出）'!D45</f>
        <v>108</v>
      </c>
      <c r="E45" s="24">
        <f>'三重（転入）'!E45-'三重（転出）'!E45</f>
        <v>59</v>
      </c>
      <c r="F45" s="24">
        <f>'三重（転入）'!F45-'三重（転出）'!F45</f>
        <v>44</v>
      </c>
      <c r="G45" s="24">
        <f>'三重（転入）'!G45-'三重（転出）'!G45</f>
        <v>-20</v>
      </c>
      <c r="H45" s="24">
        <f>'三重（転入）'!H45-'三重（転出）'!H45</f>
        <v>-64</v>
      </c>
      <c r="I45" s="24">
        <f>'三重（転入）'!I45-'三重（転出）'!I45</f>
        <v>21</v>
      </c>
      <c r="J45" s="24">
        <f>'三重（転入）'!J45-'三重（転出）'!J45</f>
        <v>26</v>
      </c>
      <c r="K45" s="24">
        <f>'三重（転入）'!K45-'三重（転出）'!K45</f>
        <v>-31</v>
      </c>
      <c r="L45" s="24">
        <f>'三重（転入）'!L45-'三重（転出）'!L45</f>
        <v>13</v>
      </c>
      <c r="M45" s="24">
        <f>'三重（転入）'!M45-'三重（転出）'!M45</f>
        <v>-8</v>
      </c>
      <c r="N45" s="24">
        <f>'三重（転入）'!N45-'三重（転出）'!N45</f>
        <v>-24</v>
      </c>
      <c r="O45" s="24">
        <f>'三重（転入）'!O45-'三重（転出）'!O45</f>
        <v>-10</v>
      </c>
      <c r="P45" s="24">
        <f>'三重（転入）'!P45-'三重（転出）'!P45</f>
        <v>30</v>
      </c>
      <c r="Q45" s="24">
        <f>'三重（転入）'!Q45-'三重（転出）'!Q45</f>
        <v>55</v>
      </c>
      <c r="R45" s="24">
        <f>'三重（転入）'!R45-'三重（転出）'!R45</f>
        <v>37</v>
      </c>
      <c r="S45" s="24">
        <f>'三重（転入）'!S45-'三重（転出）'!S45</f>
        <v>-3</v>
      </c>
      <c r="T45" s="24">
        <f>'三重（転入）'!T45-'三重（転出）'!T45</f>
        <v>8</v>
      </c>
      <c r="U45" s="24">
        <f>'三重（転入）'!U45-'三重（転出）'!U45</f>
        <v>-13</v>
      </c>
      <c r="V45" s="24">
        <f>'三重（転入）'!V45-'三重（転出）'!V45</f>
        <v>7</v>
      </c>
      <c r="W45" s="24">
        <f>'三重（転入）'!W45-'三重（転出）'!W45</f>
        <v>87</v>
      </c>
      <c r="X45" s="24">
        <f>'三重（転入）'!X45-'三重（転出）'!X45</f>
        <v>35</v>
      </c>
      <c r="Y45" s="24">
        <f>'三重（転入）'!Y45-'三重（転出）'!Y45</f>
        <v>23</v>
      </c>
      <c r="Z45" s="24">
        <f>'三重（転入）'!Z45-'三重（転出）'!Z45</f>
        <v>28</v>
      </c>
      <c r="AA45" s="24">
        <f>'三重（転入）'!AA45-'三重（転出）'!AA45</f>
        <v>-18</v>
      </c>
      <c r="AB45" s="24">
        <f>'三重（転入）'!AB45-'三重（転出）'!AB45</f>
        <v>23</v>
      </c>
      <c r="AC45" s="24">
        <f>'三重（転入）'!AC45-'三重（転出）'!AC45</f>
        <v>9</v>
      </c>
      <c r="AD45" s="24">
        <f>'三重（転入）'!AD45-'三重（転出）'!AD45</f>
        <v>15</v>
      </c>
      <c r="AE45" s="24">
        <f>'三重（転入）'!AE45-'三重（転出）'!AE45</f>
        <v>11</v>
      </c>
      <c r="AF45" s="24">
        <f>'三重（転入）'!AF45-'三重（転出）'!AF45</f>
        <v>17</v>
      </c>
      <c r="AG45" s="24">
        <f>'三重（転入）'!AG45-'三重（転出）'!AG45</f>
        <v>-4</v>
      </c>
      <c r="AH45" s="24">
        <f>'三重（転入）'!AH45-'三重（転出）'!AH45</f>
        <v>-13</v>
      </c>
      <c r="AI45" s="24">
        <f>'三重（転入）'!AI45-'三重（転出）'!AI45</f>
        <v>10</v>
      </c>
      <c r="AJ45" s="24">
        <f>'三重（転入）'!AJ45-'三重（転出）'!AJ45</f>
        <v>35</v>
      </c>
      <c r="AK45" s="24">
        <f>'三重（転入）'!AK45-'三重（転出）'!AK45</f>
        <v>19</v>
      </c>
      <c r="AL45" s="24">
        <f>'三重（転入）'!AL45-'三重（転出）'!AL45</f>
        <v>17</v>
      </c>
      <c r="AM45" s="24">
        <f>'三重（転入）'!AM45-'三重（転出）'!AM45</f>
        <v>41</v>
      </c>
      <c r="AN45" s="24">
        <f>'三重（転入）'!AN45-'三重（転出）'!AN45</f>
        <v>46</v>
      </c>
      <c r="AO45" s="24">
        <f>'三重（転入）'!AO45-'三重（転出）'!AO45</f>
        <v>-32</v>
      </c>
      <c r="AP45" s="24">
        <f>'三重（転入）'!AP45-'三重（転出）'!AP45</f>
        <v>36</v>
      </c>
      <c r="AQ45" s="24">
        <f>'三重（転入）'!AQ45-'三重（転出）'!AQ45</f>
        <v>13</v>
      </c>
      <c r="AR45" s="24">
        <f>'三重（転入）'!AR45-'三重（転出）'!AR45</f>
        <v>14</v>
      </c>
      <c r="AS45" s="24">
        <f>'三重（転入）'!AS45-'三重（転出）'!AS45</f>
        <v>-17</v>
      </c>
      <c r="AT45" s="24">
        <f>'三重（転入）'!AT45-'三重（転出）'!AT45</f>
        <v>39</v>
      </c>
      <c r="AU45" s="24">
        <f>'三重（転入）'!AU45-'三重（転出）'!AU45</f>
        <v>14</v>
      </c>
      <c r="AV45" s="24">
        <f>'三重（転入）'!AV45-'三重（転出）'!AV45</f>
        <v>3</v>
      </c>
      <c r="AW45" s="24">
        <f>'三重（転入）'!AW45-'三重（転出）'!AW45</f>
        <v>-2</v>
      </c>
      <c r="AX45" s="18">
        <f>'三重（転入）'!AX45-'三重（転出）'!AX45</f>
        <v>-1</v>
      </c>
      <c r="AY45" s="18">
        <f>'三重（転入）'!AY45-'三重（転出）'!AY45</f>
        <v>-1</v>
      </c>
      <c r="AZ45" s="18">
        <f>'三重（転入）'!AZ45-'三重（転出）'!AZ45</f>
        <v>-9</v>
      </c>
      <c r="BA45" s="18">
        <f>'三重（転入）'!BA45-'三重（転出）'!BA45</f>
        <v>0</v>
      </c>
      <c r="BB45" s="18">
        <f>'三重（転入）'!BB45-'三重（転出）'!BB45</f>
        <v>-10</v>
      </c>
    </row>
    <row r="46" spans="1:54" x14ac:dyDescent="0.15">
      <c r="A46" s="34" t="s">
        <v>59</v>
      </c>
      <c r="B46" s="41">
        <f>'三重（転入）'!B46-'三重（転出）'!B46</f>
        <v>314</v>
      </c>
      <c r="C46" s="24">
        <f>'三重（転入）'!C46-'三重（転出）'!C46</f>
        <v>195</v>
      </c>
      <c r="D46" s="24">
        <f>'三重（転入）'!D46-'三重（転出）'!D46</f>
        <v>195</v>
      </c>
      <c r="E46" s="24">
        <f>'三重（転入）'!E46-'三重（転出）'!E46</f>
        <v>136</v>
      </c>
      <c r="F46" s="24">
        <f>'三重（転入）'!F46-'三重（転出）'!F46</f>
        <v>34</v>
      </c>
      <c r="G46" s="24">
        <f>'三重（転入）'!G46-'三重（転出）'!G46</f>
        <v>66</v>
      </c>
      <c r="H46" s="24">
        <f>'三重（転入）'!H46-'三重（転出）'!H46</f>
        <v>19</v>
      </c>
      <c r="I46" s="24">
        <f>'三重（転入）'!I46-'三重（転出）'!I46</f>
        <v>-65</v>
      </c>
      <c r="J46" s="24">
        <f>'三重（転入）'!J46-'三重（転出）'!J46</f>
        <v>1</v>
      </c>
      <c r="K46" s="24">
        <f>'三重（転入）'!K46-'三重（転出）'!K46</f>
        <v>-20</v>
      </c>
      <c r="L46" s="24">
        <f>'三重（転入）'!L46-'三重（転出）'!L46</f>
        <v>82</v>
      </c>
      <c r="M46" s="24">
        <f>'三重（転入）'!M46-'三重（転出）'!M46</f>
        <v>14</v>
      </c>
      <c r="N46" s="24">
        <f>'三重（転入）'!N46-'三重（転出）'!N46</f>
        <v>3</v>
      </c>
      <c r="O46" s="24">
        <f>'三重（転入）'!O46-'三重（転出）'!O46</f>
        <v>47</v>
      </c>
      <c r="P46" s="24">
        <f>'三重（転入）'!P46-'三重（転出）'!P46</f>
        <v>5</v>
      </c>
      <c r="Q46" s="24">
        <f>'三重（転入）'!Q46-'三重（転出）'!Q46</f>
        <v>49</v>
      </c>
      <c r="R46" s="24">
        <f>'三重（転入）'!R46-'三重（転出）'!R46</f>
        <v>117</v>
      </c>
      <c r="S46" s="24">
        <f>'三重（転入）'!S46-'三重（転出）'!S46</f>
        <v>191</v>
      </c>
      <c r="T46" s="24">
        <f>'三重（転入）'!T46-'三重（転出）'!T46</f>
        <v>74</v>
      </c>
      <c r="U46" s="24">
        <f>'三重（転入）'!U46-'三重（転出）'!U46</f>
        <v>54</v>
      </c>
      <c r="V46" s="24">
        <f>'三重（転入）'!V46-'三重（転出）'!V46</f>
        <v>77</v>
      </c>
      <c r="W46" s="24">
        <f>'三重（転入）'!W46-'三重（転出）'!W46</f>
        <v>56</v>
      </c>
      <c r="X46" s="24">
        <f>'三重（転入）'!X46-'三重（転出）'!X46</f>
        <v>103</v>
      </c>
      <c r="Y46" s="24">
        <f>'三重（転入）'!Y46-'三重（転出）'!Y46</f>
        <v>-11</v>
      </c>
      <c r="Z46" s="24">
        <f>'三重（転入）'!Z46-'三重（転出）'!Z46</f>
        <v>-12</v>
      </c>
      <c r="AA46" s="24">
        <f>'三重（転入）'!AA46-'三重（転出）'!AA46</f>
        <v>30</v>
      </c>
      <c r="AB46" s="24">
        <f>'三重（転入）'!AB46-'三重（転出）'!AB46</f>
        <v>15</v>
      </c>
      <c r="AC46" s="24">
        <f>'三重（転入）'!AC46-'三重（転出）'!AC46</f>
        <v>24</v>
      </c>
      <c r="AD46" s="24">
        <f>'三重（転入）'!AD46-'三重（転出）'!AD46</f>
        <v>28</v>
      </c>
      <c r="AE46" s="24">
        <f>'三重（転入）'!AE46-'三重（転出）'!AE46</f>
        <v>3</v>
      </c>
      <c r="AF46" s="24">
        <f>'三重（転入）'!AF46-'三重（転出）'!AF46</f>
        <v>18</v>
      </c>
      <c r="AG46" s="24">
        <f>'三重（転入）'!AG46-'三重（転出）'!AG46</f>
        <v>57</v>
      </c>
      <c r="AH46" s="24">
        <f>'三重（転入）'!AH46-'三重（転出）'!AH46</f>
        <v>29</v>
      </c>
      <c r="AI46" s="24">
        <f>'三重（転入）'!AI46-'三重（転出）'!AI46</f>
        <v>92</v>
      </c>
      <c r="AJ46" s="24">
        <f>'三重（転入）'!AJ46-'三重（転出）'!AJ46</f>
        <v>51</v>
      </c>
      <c r="AK46" s="24">
        <f>'三重（転入）'!AK46-'三重（転出）'!AK46</f>
        <v>97</v>
      </c>
      <c r="AL46" s="24">
        <f>'三重（転入）'!AL46-'三重（転出）'!AL46</f>
        <v>147</v>
      </c>
      <c r="AM46" s="24">
        <f>'三重（転入）'!AM46-'三重（転出）'!AM46</f>
        <v>153</v>
      </c>
      <c r="AN46" s="24">
        <f>'三重（転入）'!AN46-'三重（転出）'!AN46</f>
        <v>44</v>
      </c>
      <c r="AO46" s="24">
        <f>'三重（転入）'!AO46-'三重（転出）'!AO46</f>
        <v>-14</v>
      </c>
      <c r="AP46" s="24">
        <f>'三重（転入）'!AP46-'三重（転出）'!AP46</f>
        <v>-4</v>
      </c>
      <c r="AQ46" s="24">
        <f>'三重（転入）'!AQ46-'三重（転出）'!AQ46</f>
        <v>-4</v>
      </c>
      <c r="AR46" s="24">
        <f>'三重（転入）'!AR46-'三重（転出）'!AR46</f>
        <v>21</v>
      </c>
      <c r="AS46" s="24">
        <f>'三重（転入）'!AS46-'三重（転出）'!AS46</f>
        <v>4</v>
      </c>
      <c r="AT46" s="24">
        <f>'三重（転入）'!AT46-'三重（転出）'!AT46</f>
        <v>40</v>
      </c>
      <c r="AU46" s="24">
        <f>'三重（転入）'!AU46-'三重（転出）'!AU46</f>
        <v>43</v>
      </c>
      <c r="AV46" s="24">
        <f>'三重（転入）'!AV46-'三重（転出）'!AV46</f>
        <v>28</v>
      </c>
      <c r="AW46" s="24">
        <f>'三重（転入）'!AW46-'三重（転出）'!AW46</f>
        <v>46</v>
      </c>
      <c r="AX46" s="18">
        <f>'三重（転入）'!AX46-'三重（転出）'!AX46</f>
        <v>59</v>
      </c>
      <c r="AY46" s="18">
        <f>'三重（転入）'!AY46-'三重（転出）'!AY46</f>
        <v>16</v>
      </c>
      <c r="AZ46" s="18">
        <f>'三重（転入）'!AZ46-'三重（転出）'!AZ46</f>
        <v>-8</v>
      </c>
      <c r="BA46" s="18">
        <f>'三重（転入）'!BA46-'三重（転出）'!BA46</f>
        <v>8</v>
      </c>
      <c r="BB46" s="18">
        <f>'三重（転入）'!BB46-'三重（転出）'!BB46</f>
        <v>22</v>
      </c>
    </row>
    <row r="47" spans="1:54" x14ac:dyDescent="0.15">
      <c r="A47" s="34" t="s">
        <v>60</v>
      </c>
      <c r="B47" s="41">
        <f>'三重（転入）'!B47-'三重（転出）'!B47</f>
        <v>236</v>
      </c>
      <c r="C47" s="24">
        <f>'三重（転入）'!C47-'三重（転出）'!C47</f>
        <v>179</v>
      </c>
      <c r="D47" s="24">
        <f>'三重（転入）'!D47-'三重（転出）'!D47</f>
        <v>157</v>
      </c>
      <c r="E47" s="24">
        <f>'三重（転入）'!E47-'三重（転出）'!E47</f>
        <v>232</v>
      </c>
      <c r="F47" s="24">
        <f>'三重（転入）'!F47-'三重（転出）'!F47</f>
        <v>342</v>
      </c>
      <c r="G47" s="24">
        <f>'三重（転入）'!G47-'三重（転出）'!G47</f>
        <v>-154</v>
      </c>
      <c r="H47" s="24">
        <f>'三重（転入）'!H47-'三重（転出）'!H47</f>
        <v>-783</v>
      </c>
      <c r="I47" s="24">
        <f>'三重（転入）'!I47-'三重（転出）'!I47</f>
        <v>-398</v>
      </c>
      <c r="J47" s="24">
        <f>'三重（転入）'!J47-'三重（転出）'!J47</f>
        <v>-53</v>
      </c>
      <c r="K47" s="24">
        <f>'三重（転入）'!K47-'三重（転出）'!K47</f>
        <v>-68</v>
      </c>
      <c r="L47" s="24">
        <f>'三重（転入）'!L47-'三重（転出）'!L47</f>
        <v>-23</v>
      </c>
      <c r="M47" s="24">
        <f>'三重（転入）'!M47-'三重（転出）'!M47</f>
        <v>-51</v>
      </c>
      <c r="N47" s="24">
        <f>'三重（転入）'!N47-'三重（転出）'!N47</f>
        <v>9</v>
      </c>
      <c r="O47" s="24">
        <f>'三重（転入）'!O47-'三重（転出）'!O47</f>
        <v>-57</v>
      </c>
      <c r="P47" s="24">
        <f>'三重（転入）'!P47-'三重（転出）'!P47</f>
        <v>-2</v>
      </c>
      <c r="Q47" s="24">
        <f>'三重（転入）'!Q47-'三重（転出）'!Q47</f>
        <v>-46</v>
      </c>
      <c r="R47" s="24">
        <f>'三重（転入）'!R47-'三重（転出）'!R47</f>
        <v>164</v>
      </c>
      <c r="S47" s="24">
        <f>'三重（転入）'!S47-'三重（転出）'!S47</f>
        <v>407</v>
      </c>
      <c r="T47" s="24">
        <f>'三重（転入）'!T47-'三重（転出）'!T47</f>
        <v>37</v>
      </c>
      <c r="U47" s="24">
        <f>'三重（転入）'!U47-'三重（転出）'!U47</f>
        <v>136</v>
      </c>
      <c r="V47" s="24">
        <f>'三重（転入）'!V47-'三重（転出）'!V47</f>
        <v>-200</v>
      </c>
      <c r="W47" s="24">
        <f>'三重（転入）'!W47-'三重（転出）'!W47</f>
        <v>-516</v>
      </c>
      <c r="X47" s="24">
        <f>'三重（転入）'!X47-'三重（転出）'!X47</f>
        <v>-74</v>
      </c>
      <c r="Y47" s="24">
        <f>'三重（転入）'!Y47-'三重（転出）'!Y47</f>
        <v>-109</v>
      </c>
      <c r="Z47" s="24">
        <f>'三重（転入）'!Z47-'三重（転出）'!Z47</f>
        <v>6</v>
      </c>
      <c r="AA47" s="24">
        <f>'三重（転入）'!AA47-'三重（転出）'!AA47</f>
        <v>0</v>
      </c>
      <c r="AB47" s="24">
        <f>'三重（転入）'!AB47-'三重（転出）'!AB47</f>
        <v>-40</v>
      </c>
      <c r="AC47" s="24">
        <f>'三重（転入）'!AC47-'三重（転出）'!AC47</f>
        <v>63</v>
      </c>
      <c r="AD47" s="24">
        <f>'三重（転入）'!AD47-'三重（転出）'!AD47</f>
        <v>27</v>
      </c>
      <c r="AE47" s="24">
        <f>'三重（転入）'!AE47-'三重（転出）'!AE47</f>
        <v>-2</v>
      </c>
      <c r="AF47" s="24">
        <f>'三重（転入）'!AF47-'三重（転出）'!AF47</f>
        <v>29</v>
      </c>
      <c r="AG47" s="24">
        <f>'三重（転入）'!AG47-'三重（転出）'!AG47</f>
        <v>-18</v>
      </c>
      <c r="AH47" s="24">
        <f>'三重（転入）'!AH47-'三重（転出）'!AH47</f>
        <v>44</v>
      </c>
      <c r="AI47" s="24">
        <f>'三重（転入）'!AI47-'三重（転出）'!AI47</f>
        <v>34</v>
      </c>
      <c r="AJ47" s="24">
        <f>'三重（転入）'!AJ47-'三重（転出）'!AJ47</f>
        <v>11</v>
      </c>
      <c r="AK47" s="24">
        <f>'三重（転入）'!AK47-'三重（転出）'!AK47</f>
        <v>49</v>
      </c>
      <c r="AL47" s="24">
        <f>'三重（転入）'!AL47-'三重（転出）'!AL47</f>
        <v>85</v>
      </c>
      <c r="AM47" s="24">
        <f>'三重（転入）'!AM47-'三重（転出）'!AM47</f>
        <v>151</v>
      </c>
      <c r="AN47" s="24">
        <f>'三重（転入）'!AN47-'三重（転出）'!AN47</f>
        <v>158</v>
      </c>
      <c r="AO47" s="24">
        <f>'三重（転入）'!AO47-'三重（転出）'!AO47</f>
        <v>76</v>
      </c>
      <c r="AP47" s="24">
        <f>'三重（転入）'!AP47-'三重（転出）'!AP47</f>
        <v>39</v>
      </c>
      <c r="AQ47" s="24">
        <f>'三重（転入）'!AQ47-'三重（転出）'!AQ47</f>
        <v>27</v>
      </c>
      <c r="AR47" s="24">
        <f>'三重（転入）'!AR47-'三重（転出）'!AR47</f>
        <v>253</v>
      </c>
      <c r="AS47" s="24">
        <f>'三重（転入）'!AS47-'三重（転出）'!AS47</f>
        <v>3</v>
      </c>
      <c r="AT47" s="24">
        <f>'三重（転入）'!AT47-'三重（転出）'!AT47</f>
        <v>29</v>
      </c>
      <c r="AU47" s="24">
        <f>'三重（転入）'!AU47-'三重（転出）'!AU47</f>
        <v>53</v>
      </c>
      <c r="AV47" s="24">
        <f>'三重（転入）'!AV47-'三重（転出）'!AV47</f>
        <v>21</v>
      </c>
      <c r="AW47" s="24">
        <f>'三重（転入）'!AW47-'三重（転出）'!AW47</f>
        <v>34</v>
      </c>
      <c r="AX47" s="18">
        <f>'三重（転入）'!AX47-'三重（転出）'!AX47</f>
        <v>3</v>
      </c>
      <c r="AY47" s="18">
        <f>'三重（転入）'!AY47-'三重（転出）'!AY47</f>
        <v>11</v>
      </c>
      <c r="AZ47" s="18">
        <f>'三重（転入）'!AZ47-'三重（転出）'!AZ47</f>
        <v>13</v>
      </c>
      <c r="BA47" s="18">
        <f>'三重（転入）'!BA47-'三重（転出）'!BA47</f>
        <v>-44</v>
      </c>
      <c r="BB47" s="18">
        <f>'三重（転入）'!BB47-'三重（転出）'!BB47</f>
        <v>-23</v>
      </c>
    </row>
    <row r="48" spans="1:54" x14ac:dyDescent="0.15">
      <c r="A48" s="34" t="s">
        <v>61</v>
      </c>
      <c r="B48" s="41">
        <f>'三重（転入）'!B48-'三重（転出）'!B48</f>
        <v>134</v>
      </c>
      <c r="C48" s="24">
        <f>'三重（転入）'!C48-'三重（転出）'!C48</f>
        <v>102</v>
      </c>
      <c r="D48" s="24">
        <f>'三重（転入）'!D48-'三重（転出）'!D48</f>
        <v>121</v>
      </c>
      <c r="E48" s="24">
        <f>'三重（転入）'!E48-'三重（転出）'!E48</f>
        <v>43</v>
      </c>
      <c r="F48" s="24">
        <f>'三重（転入）'!F48-'三重（転出）'!F48</f>
        <v>-6</v>
      </c>
      <c r="G48" s="24">
        <f>'三重（転入）'!G48-'三重（転出）'!G48</f>
        <v>-6</v>
      </c>
      <c r="H48" s="24">
        <f>'三重（転入）'!H48-'三重（転出）'!H48</f>
        <v>-74</v>
      </c>
      <c r="I48" s="24">
        <f>'三重（転入）'!I48-'三重（転出）'!I48</f>
        <v>-32</v>
      </c>
      <c r="J48" s="24">
        <f>'三重（転入）'!J48-'三重（転出）'!J48</f>
        <v>1</v>
      </c>
      <c r="K48" s="24">
        <f>'三重（転入）'!K48-'三重（転出）'!K48</f>
        <v>6</v>
      </c>
      <c r="L48" s="24">
        <f>'三重（転入）'!L48-'三重（転出）'!L48</f>
        <v>93</v>
      </c>
      <c r="M48" s="24">
        <f>'三重（転入）'!M48-'三重（転出）'!M48</f>
        <v>6</v>
      </c>
      <c r="N48" s="24">
        <f>'三重（転入）'!N48-'三重（転出）'!N48</f>
        <v>-10</v>
      </c>
      <c r="O48" s="24">
        <f>'三重（転入）'!O48-'三重（転出）'!O48</f>
        <v>76</v>
      </c>
      <c r="P48" s="24">
        <f>'三重（転入）'!P48-'三重（転出）'!P48</f>
        <v>-25</v>
      </c>
      <c r="Q48" s="24">
        <f>'三重（転入）'!Q48-'三重（転出）'!Q48</f>
        <v>36</v>
      </c>
      <c r="R48" s="24">
        <f>'三重（転入）'!R48-'三重（転出）'!R48</f>
        <v>13</v>
      </c>
      <c r="S48" s="24">
        <f>'三重（転入）'!S48-'三重（転出）'!S48</f>
        <v>-10</v>
      </c>
      <c r="T48" s="24">
        <f>'三重（転入）'!T48-'三重（転出）'!T48</f>
        <v>4</v>
      </c>
      <c r="U48" s="24">
        <f>'三重（転入）'!U48-'三重（転出）'!U48</f>
        <v>63</v>
      </c>
      <c r="V48" s="24">
        <f>'三重（転入）'!V48-'三重（転出）'!V48</f>
        <v>8</v>
      </c>
      <c r="W48" s="24">
        <f>'三重（転入）'!W48-'三重（転出）'!W48</f>
        <v>84</v>
      </c>
      <c r="X48" s="24">
        <f>'三重（転入）'!X48-'三重（転出）'!X48</f>
        <v>245</v>
      </c>
      <c r="Y48" s="24">
        <f>'三重（転入）'!Y48-'三重（転出）'!Y48</f>
        <v>33</v>
      </c>
      <c r="Z48" s="24">
        <f>'三重（転入）'!Z48-'三重（転出）'!Z48</f>
        <v>20</v>
      </c>
      <c r="AA48" s="24">
        <f>'三重（転入）'!AA48-'三重（転出）'!AA48</f>
        <v>139</v>
      </c>
      <c r="AB48" s="24">
        <f>'三重（転入）'!AB48-'三重（転出）'!AB48</f>
        <v>75</v>
      </c>
      <c r="AC48" s="24">
        <f>'三重（転入）'!AC48-'三重（転出）'!AC48</f>
        <v>-10</v>
      </c>
      <c r="AD48" s="24">
        <f>'三重（転入）'!AD48-'三重（転出）'!AD48</f>
        <v>60</v>
      </c>
      <c r="AE48" s="24">
        <f>'三重（転入）'!AE48-'三重（転出）'!AE48</f>
        <v>-127</v>
      </c>
      <c r="AF48" s="24">
        <f>'三重（転入）'!AF48-'三重（転出）'!AF48</f>
        <v>-116</v>
      </c>
      <c r="AG48" s="24">
        <f>'三重（転入）'!AG48-'三重（転出）'!AG48</f>
        <v>-92</v>
      </c>
      <c r="AH48" s="24">
        <f>'三重（転入）'!AH48-'三重（転出）'!AH48</f>
        <v>-163</v>
      </c>
      <c r="AI48" s="24">
        <f>'三重（転入）'!AI48-'三重（転出）'!AI48</f>
        <v>-58</v>
      </c>
      <c r="AJ48" s="24">
        <f>'三重（転入）'!AJ48-'三重（転出）'!AJ48</f>
        <v>282</v>
      </c>
      <c r="AK48" s="24">
        <f>'三重（転入）'!AK48-'三重（転出）'!AK48</f>
        <v>141</v>
      </c>
      <c r="AL48" s="24">
        <f>'三重（転入）'!AL48-'三重（転出）'!AL48</f>
        <v>117</v>
      </c>
      <c r="AM48" s="24">
        <f>'三重（転入）'!AM48-'三重（転出）'!AM48</f>
        <v>132</v>
      </c>
      <c r="AN48" s="24">
        <f>'三重（転入）'!AN48-'三重（転出）'!AN48</f>
        <v>95</v>
      </c>
      <c r="AO48" s="24">
        <f>'三重（転入）'!AO48-'三重（転出）'!AO48</f>
        <v>23</v>
      </c>
      <c r="AP48" s="24">
        <f>'三重（転入）'!AP48-'三重（転出）'!AP48</f>
        <v>-67</v>
      </c>
      <c r="AQ48" s="24">
        <f>'三重（転入）'!AQ48-'三重（転出）'!AQ48</f>
        <v>38</v>
      </c>
      <c r="AR48" s="24">
        <f>'三重（転入）'!AR48-'三重（転出）'!AR48</f>
        <v>256</v>
      </c>
      <c r="AS48" s="24">
        <f>'三重（転入）'!AS48-'三重（転出）'!AS48</f>
        <v>-22</v>
      </c>
      <c r="AT48" s="24">
        <f>'三重（転入）'!AT48-'三重（転出）'!AT48</f>
        <v>203</v>
      </c>
      <c r="AU48" s="24">
        <f>'三重（転入）'!AU48-'三重（転出）'!AU48</f>
        <v>61</v>
      </c>
      <c r="AV48" s="24">
        <f>'三重（転入）'!AV48-'三重（転出）'!AV48</f>
        <v>111</v>
      </c>
      <c r="AW48" s="24">
        <f>'三重（転入）'!AW48-'三重（転出）'!AW48</f>
        <v>-4</v>
      </c>
      <c r="AX48" s="18">
        <f>'三重（転入）'!AX48-'三重（転出）'!AX48</f>
        <v>-66</v>
      </c>
      <c r="AY48" s="18">
        <f>'三重（転入）'!AY48-'三重（転出）'!AY48</f>
        <v>31</v>
      </c>
      <c r="AZ48" s="18">
        <f>'三重（転入）'!AZ48-'三重（転出）'!AZ48</f>
        <v>22</v>
      </c>
      <c r="BA48" s="18">
        <f>'三重（転入）'!BA48-'三重（転出）'!BA48</f>
        <v>-15</v>
      </c>
      <c r="BB48" s="18">
        <f>'三重（転入）'!BB48-'三重（転出）'!BB48</f>
        <v>-32</v>
      </c>
    </row>
    <row r="49" spans="1:54" x14ac:dyDescent="0.15">
      <c r="A49" s="34" t="s">
        <v>62</v>
      </c>
      <c r="B49" s="41">
        <f>'三重（転入）'!B49-'三重（転出）'!B49</f>
        <v>266</v>
      </c>
      <c r="C49" s="24">
        <f>'三重（転入）'!C49-'三重（転出）'!C49</f>
        <v>150</v>
      </c>
      <c r="D49" s="24">
        <f>'三重（転入）'!D49-'三重（転出）'!D49</f>
        <v>123</v>
      </c>
      <c r="E49" s="24">
        <f>'三重（転入）'!E49-'三重（転出）'!E49</f>
        <v>106</v>
      </c>
      <c r="F49" s="24">
        <f>'三重（転入）'!F49-'三重（転出）'!F49</f>
        <v>3</v>
      </c>
      <c r="G49" s="24">
        <f>'三重（転入）'!G49-'三重（転出）'!G49</f>
        <v>-23</v>
      </c>
      <c r="H49" s="24">
        <f>'三重（転入）'!H49-'三重（転出）'!H49</f>
        <v>-64</v>
      </c>
      <c r="I49" s="24">
        <f>'三重（転入）'!I49-'三重（転出）'!I49</f>
        <v>-4</v>
      </c>
      <c r="J49" s="24">
        <f>'三重（転入）'!J49-'三重（転出）'!J49</f>
        <v>-54</v>
      </c>
      <c r="K49" s="24">
        <f>'三重（転入）'!K49-'三重（転出）'!K49</f>
        <v>-37</v>
      </c>
      <c r="L49" s="24">
        <f>'三重（転入）'!L49-'三重（転出）'!L49</f>
        <v>-5</v>
      </c>
      <c r="M49" s="24">
        <f>'三重（転入）'!M49-'三重（転出）'!M49</f>
        <v>11</v>
      </c>
      <c r="N49" s="24">
        <f>'三重（転入）'!N49-'三重（転出）'!N49</f>
        <v>-22</v>
      </c>
      <c r="O49" s="24">
        <f>'三重（転入）'!O49-'三重（転出）'!O49</f>
        <v>79</v>
      </c>
      <c r="P49" s="24">
        <f>'三重（転入）'!P49-'三重（転出）'!P49</f>
        <v>-18</v>
      </c>
      <c r="Q49" s="24">
        <f>'三重（転入）'!Q49-'三重（転出）'!Q49</f>
        <v>42</v>
      </c>
      <c r="R49" s="24">
        <f>'三重（転入）'!R49-'三重（転出）'!R49</f>
        <v>105</v>
      </c>
      <c r="S49" s="24">
        <f>'三重（転入）'!S49-'三重（転出）'!S49</f>
        <v>73</v>
      </c>
      <c r="T49" s="24">
        <f>'三重（転入）'!T49-'三重（転出）'!T49</f>
        <v>30</v>
      </c>
      <c r="U49" s="24">
        <f>'三重（転入）'!U49-'三重（転出）'!U49</f>
        <v>111</v>
      </c>
      <c r="V49" s="24">
        <f>'三重（転入）'!V49-'三重（転出）'!V49</f>
        <v>77</v>
      </c>
      <c r="W49" s="24">
        <f>'三重（転入）'!W49-'三重（転出）'!W49</f>
        <v>145</v>
      </c>
      <c r="X49" s="24">
        <f>'三重（転入）'!X49-'三重（転出）'!X49</f>
        <v>20</v>
      </c>
      <c r="Y49" s="24">
        <f>'三重（転入）'!Y49-'三重（転出）'!Y49</f>
        <v>-84</v>
      </c>
      <c r="Z49" s="24">
        <f>'三重（転入）'!Z49-'三重（転出）'!Z49</f>
        <v>-100</v>
      </c>
      <c r="AA49" s="24">
        <f>'三重（転入）'!AA49-'三重（転出）'!AA49</f>
        <v>26</v>
      </c>
      <c r="AB49" s="24">
        <f>'三重（転入）'!AB49-'三重（転出）'!AB49</f>
        <v>-41</v>
      </c>
      <c r="AC49" s="24">
        <f>'三重（転入）'!AC49-'三重（転出）'!AC49</f>
        <v>10</v>
      </c>
      <c r="AD49" s="24">
        <f>'三重（転入）'!AD49-'三重（転出）'!AD49</f>
        <v>-50</v>
      </c>
      <c r="AE49" s="24">
        <f>'三重（転入）'!AE49-'三重（転出）'!AE49</f>
        <v>-18</v>
      </c>
      <c r="AF49" s="24">
        <f>'三重（転入）'!AF49-'三重（転出）'!AF49</f>
        <v>-24</v>
      </c>
      <c r="AG49" s="24">
        <f>'三重（転入）'!AG49-'三重（転出）'!AG49</f>
        <v>-3</v>
      </c>
      <c r="AH49" s="24">
        <f>'三重（転入）'!AH49-'三重（転出）'!AH49</f>
        <v>33</v>
      </c>
      <c r="AI49" s="24">
        <f>'三重（転入）'!AI49-'三重（転出）'!AI49</f>
        <v>68</v>
      </c>
      <c r="AJ49" s="24">
        <f>'三重（転入）'!AJ49-'三重（転出）'!AJ49</f>
        <v>43</v>
      </c>
      <c r="AK49" s="24">
        <f>'三重（転入）'!AK49-'三重（転出）'!AK49</f>
        <v>68</v>
      </c>
      <c r="AL49" s="24">
        <f>'三重（転入）'!AL49-'三重（転出）'!AL49</f>
        <v>86</v>
      </c>
      <c r="AM49" s="24">
        <f>'三重（転入）'!AM49-'三重（転出）'!AM49</f>
        <v>80</v>
      </c>
      <c r="AN49" s="24">
        <f>'三重（転入）'!AN49-'三重（転出）'!AN49</f>
        <v>33</v>
      </c>
      <c r="AO49" s="24">
        <f>'三重（転入）'!AO49-'三重（転出）'!AO49</f>
        <v>-54</v>
      </c>
      <c r="AP49" s="24">
        <f>'三重（転入）'!AP49-'三重（転出）'!AP49</f>
        <v>6</v>
      </c>
      <c r="AQ49" s="24">
        <f>'三重（転入）'!AQ49-'三重（転出）'!AQ49</f>
        <v>-21</v>
      </c>
      <c r="AR49" s="24">
        <f>'三重（転入）'!AR49-'三重（転出）'!AR49</f>
        <v>-14</v>
      </c>
      <c r="AS49" s="24">
        <f>'三重（転入）'!AS49-'三重（転出）'!AS49</f>
        <v>31</v>
      </c>
      <c r="AT49" s="24">
        <f>'三重（転入）'!AT49-'三重（転出）'!AT49</f>
        <v>6</v>
      </c>
      <c r="AU49" s="24">
        <f>'三重（転入）'!AU49-'三重（転出）'!AU49</f>
        <v>43</v>
      </c>
      <c r="AV49" s="24">
        <f>'三重（転入）'!AV49-'三重（転出）'!AV49</f>
        <v>24</v>
      </c>
      <c r="AW49" s="24">
        <f>'三重（転入）'!AW49-'三重（転出）'!AW49</f>
        <v>12</v>
      </c>
      <c r="AX49" s="18">
        <f>'三重（転入）'!AX49-'三重（転出）'!AX49</f>
        <v>21</v>
      </c>
      <c r="AY49" s="18">
        <f>'三重（転入）'!AY49-'三重（転出）'!AY49</f>
        <v>-14</v>
      </c>
      <c r="AZ49" s="18">
        <f>'三重（転入）'!AZ49-'三重（転出）'!AZ49</f>
        <v>5</v>
      </c>
      <c r="BA49" s="18">
        <f>'三重（転入）'!BA49-'三重（転出）'!BA49</f>
        <v>19</v>
      </c>
      <c r="BB49" s="18">
        <f>'三重（転入）'!BB49-'三重（転出）'!BB49</f>
        <v>3</v>
      </c>
    </row>
    <row r="50" spans="1:54" x14ac:dyDescent="0.15">
      <c r="A50" s="34" t="s">
        <v>63</v>
      </c>
      <c r="B50" s="41">
        <f>'三重（転入）'!B50-'三重（転出）'!B50</f>
        <v>408</v>
      </c>
      <c r="C50" s="24">
        <f>'三重（転入）'!C50-'三重（転出）'!C50</f>
        <v>171</v>
      </c>
      <c r="D50" s="24">
        <f>'三重（転入）'!D50-'三重（転出）'!D50</f>
        <v>230</v>
      </c>
      <c r="E50" s="24">
        <f>'三重（転入）'!E50-'三重（転出）'!E50</f>
        <v>79</v>
      </c>
      <c r="F50" s="24">
        <f>'三重（転入）'!F50-'三重（転出）'!F50</f>
        <v>-66</v>
      </c>
      <c r="G50" s="24">
        <f>'三重（転入）'!G50-'三重（転出）'!G50</f>
        <v>9</v>
      </c>
      <c r="H50" s="24">
        <f>'三重（転入）'!H50-'三重（転出）'!H50</f>
        <v>-136</v>
      </c>
      <c r="I50" s="24">
        <f>'三重（転入）'!I50-'三重（転出）'!I50</f>
        <v>-52</v>
      </c>
      <c r="J50" s="24">
        <f>'三重（転入）'!J50-'三重（転出）'!J50</f>
        <v>-140</v>
      </c>
      <c r="K50" s="24">
        <f>'三重（転入）'!K50-'三重（転出）'!K50</f>
        <v>-86</v>
      </c>
      <c r="L50" s="24">
        <f>'三重（転入）'!L50-'三重（転出）'!L50</f>
        <v>51</v>
      </c>
      <c r="M50" s="24">
        <f>'三重（転入）'!M50-'三重（転出）'!M50</f>
        <v>20</v>
      </c>
      <c r="N50" s="24">
        <f>'三重（転入）'!N50-'三重（転出）'!N50</f>
        <v>114</v>
      </c>
      <c r="O50" s="24">
        <f>'三重（転入）'!O50-'三重（転出）'!O50</f>
        <v>42</v>
      </c>
      <c r="P50" s="24">
        <f>'三重（転入）'!P50-'三重（転出）'!P50</f>
        <v>-9</v>
      </c>
      <c r="Q50" s="24">
        <f>'三重（転入）'!Q50-'三重（転出）'!Q50</f>
        <v>30</v>
      </c>
      <c r="R50" s="24">
        <f>'三重（転入）'!R50-'三重（転出）'!R50</f>
        <v>55</v>
      </c>
      <c r="S50" s="24">
        <f>'三重（転入）'!S50-'三重（転出）'!S50</f>
        <v>78</v>
      </c>
      <c r="T50" s="24">
        <f>'三重（転入）'!T50-'三重（転出）'!T50</f>
        <v>81</v>
      </c>
      <c r="U50" s="24">
        <f>'三重（転入）'!U50-'三重（転出）'!U50</f>
        <v>164</v>
      </c>
      <c r="V50" s="24">
        <f>'三重（転入）'!V50-'三重（転出）'!V50</f>
        <v>23</v>
      </c>
      <c r="W50" s="24">
        <f>'三重（転入）'!W50-'三重（転出）'!W50</f>
        <v>61</v>
      </c>
      <c r="X50" s="24">
        <f>'三重（転入）'!X50-'三重（転出）'!X50</f>
        <v>101</v>
      </c>
      <c r="Y50" s="24">
        <f>'三重（転入）'!Y50-'三重（転出）'!Y50</f>
        <v>18</v>
      </c>
      <c r="Z50" s="24">
        <f>'三重（転入）'!Z50-'三重（転出）'!Z50</f>
        <v>-2</v>
      </c>
      <c r="AA50" s="24">
        <f>'三重（転入）'!AA50-'三重（転出）'!AA50</f>
        <v>-44</v>
      </c>
      <c r="AB50" s="24">
        <f>'三重（転入）'!AB50-'三重（転出）'!AB50</f>
        <v>-25</v>
      </c>
      <c r="AC50" s="24">
        <f>'三重（転入）'!AC50-'三重（転出）'!AC50</f>
        <v>12</v>
      </c>
      <c r="AD50" s="24">
        <f>'三重（転入）'!AD50-'三重（転出）'!AD50</f>
        <v>-18</v>
      </c>
      <c r="AE50" s="24">
        <f>'三重（転入）'!AE50-'三重（転出）'!AE50</f>
        <v>72</v>
      </c>
      <c r="AF50" s="24">
        <f>'三重（転入）'!AF50-'三重（転出）'!AF50</f>
        <v>-37</v>
      </c>
      <c r="AG50" s="24">
        <f>'三重（転入）'!AG50-'三重（転出）'!AG50</f>
        <v>-16</v>
      </c>
      <c r="AH50" s="24">
        <f>'三重（転入）'!AH50-'三重（転出）'!AH50</f>
        <v>61</v>
      </c>
      <c r="AI50" s="24">
        <f>'三重（転入）'!AI50-'三重（転出）'!AI50</f>
        <v>40</v>
      </c>
      <c r="AJ50" s="24">
        <f>'三重（転入）'!AJ50-'三重（転出）'!AJ50</f>
        <v>25</v>
      </c>
      <c r="AK50" s="24">
        <f>'三重（転入）'!AK50-'三重（転出）'!AK50</f>
        <v>90</v>
      </c>
      <c r="AL50" s="24">
        <f>'三重（転入）'!AL50-'三重（転出）'!AL50</f>
        <v>86</v>
      </c>
      <c r="AM50" s="24">
        <f>'三重（転入）'!AM50-'三重（転出）'!AM50</f>
        <v>209</v>
      </c>
      <c r="AN50" s="24">
        <f>'三重（転入）'!AN50-'三重（転出）'!AN50</f>
        <v>133</v>
      </c>
      <c r="AO50" s="24">
        <f>'三重（転入）'!AO50-'三重（転出）'!AO50</f>
        <v>-68</v>
      </c>
      <c r="AP50" s="24">
        <f>'三重（転入）'!AP50-'三重（転出）'!AP50</f>
        <v>19</v>
      </c>
      <c r="AQ50" s="24">
        <f>'三重（転入）'!AQ50-'三重（転出）'!AQ50</f>
        <v>32</v>
      </c>
      <c r="AR50" s="24">
        <f>'三重（転入）'!AR50-'三重（転出）'!AR50</f>
        <v>54</v>
      </c>
      <c r="AS50" s="24">
        <f>'三重（転入）'!AS50-'三重（転出）'!AS50</f>
        <v>47</v>
      </c>
      <c r="AT50" s="24">
        <f>'三重（転入）'!AT50-'三重（転出）'!AT50</f>
        <v>30</v>
      </c>
      <c r="AU50" s="24">
        <f>'三重（転入）'!AU50-'三重（転出）'!AU50</f>
        <v>44</v>
      </c>
      <c r="AV50" s="24">
        <f>'三重（転入）'!AV50-'三重（転出）'!AV50</f>
        <v>25</v>
      </c>
      <c r="AW50" s="24">
        <f>'三重（転入）'!AW50-'三重（転出）'!AW50</f>
        <v>81</v>
      </c>
      <c r="AX50" s="18">
        <f>'三重（転入）'!AX50-'三重（転出）'!AX50</f>
        <v>60</v>
      </c>
      <c r="AY50" s="18">
        <f>'三重（転入）'!AY50-'三重（転出）'!AY50</f>
        <v>-15</v>
      </c>
      <c r="AZ50" s="18">
        <f>'三重（転入）'!AZ50-'三重（転出）'!AZ50</f>
        <v>49</v>
      </c>
      <c r="BA50" s="18">
        <f>'三重（転入）'!BA50-'三重（転出）'!BA50</f>
        <v>31</v>
      </c>
      <c r="BB50" s="18">
        <f>'三重（転入）'!BB50-'三重（転出）'!BB50</f>
        <v>15</v>
      </c>
    </row>
    <row r="51" spans="1:54" ht="15" thickBot="1" x14ac:dyDescent="0.2">
      <c r="A51" s="34" t="s">
        <v>64</v>
      </c>
      <c r="B51" s="41"/>
      <c r="C51" s="24"/>
      <c r="D51" s="24"/>
      <c r="E51" s="24">
        <f>'三重（転入）'!E51-'三重（転出）'!E51</f>
        <v>-49</v>
      </c>
      <c r="F51" s="24">
        <f>'三重（転入）'!F51-'三重（転出）'!F51</f>
        <v>-137</v>
      </c>
      <c r="G51" s="24">
        <f>'三重（転入）'!G51-'三重（転出）'!G51</f>
        <v>-35</v>
      </c>
      <c r="H51" s="24">
        <f>'三重（転入）'!H51-'三重（転出）'!H51</f>
        <v>74</v>
      </c>
      <c r="I51" s="24">
        <f>'三重（転入）'!I51-'三重（転出）'!I51</f>
        <v>64</v>
      </c>
      <c r="J51" s="24">
        <f>'三重（転入）'!J51-'三重（転出）'!J51</f>
        <v>7</v>
      </c>
      <c r="K51" s="24">
        <f>'三重（転入）'!K51-'三重（転出）'!K51</f>
        <v>-56</v>
      </c>
      <c r="L51" s="24">
        <f>'三重（転入）'!L51-'三重（転出）'!L51</f>
        <v>-26</v>
      </c>
      <c r="M51" s="24">
        <f>'三重（転入）'!M51-'三重（転出）'!M51</f>
        <v>-54</v>
      </c>
      <c r="N51" s="24">
        <f>'三重（転入）'!N51-'三重（転出）'!N51</f>
        <v>-12</v>
      </c>
      <c r="O51" s="24">
        <f>'三重（転入）'!O51-'三重（転出）'!O51</f>
        <v>-23</v>
      </c>
      <c r="P51" s="24">
        <f>'三重（転入）'!P51-'三重（転出）'!P51</f>
        <v>-3</v>
      </c>
      <c r="Q51" s="24">
        <f>'三重（転入）'!Q51-'三重（転出）'!Q51</f>
        <v>14</v>
      </c>
      <c r="R51" s="24">
        <f>'三重（転入）'!R51-'三重（転出）'!R51</f>
        <v>-9</v>
      </c>
      <c r="S51" s="24">
        <f>'三重（転入）'!S51-'三重（転出）'!S51</f>
        <v>-18</v>
      </c>
      <c r="T51" s="24">
        <f>'三重（転入）'!T51-'三重（転出）'!T51</f>
        <v>-29</v>
      </c>
      <c r="U51" s="24">
        <f>'三重（転入）'!U51-'三重（転出）'!U51</f>
        <v>-14</v>
      </c>
      <c r="V51" s="24">
        <f>'三重（転入）'!V51-'三重（転出）'!V51</f>
        <v>12</v>
      </c>
      <c r="W51" s="24">
        <f>'三重（転入）'!W51-'三重（転出）'!W51</f>
        <v>-5</v>
      </c>
      <c r="X51" s="24">
        <f>'三重（転入）'!X51-'三重（転出）'!X51</f>
        <v>24</v>
      </c>
      <c r="Y51" s="24">
        <f>'三重（転入）'!Y51-'三重（転出）'!Y51</f>
        <v>-32</v>
      </c>
      <c r="Z51" s="24">
        <f>'三重（転入）'!Z51-'三重（転出）'!Z51</f>
        <v>-38</v>
      </c>
      <c r="AA51" s="24">
        <f>'三重（転入）'!AA51-'三重（転出）'!AA51</f>
        <v>22</v>
      </c>
      <c r="AB51" s="24">
        <f>'三重（転入）'!AB51-'三重（転出）'!AB51</f>
        <v>-20</v>
      </c>
      <c r="AC51" s="24">
        <f>'三重（転入）'!AC51-'三重（転出）'!AC51</f>
        <v>19</v>
      </c>
      <c r="AD51" s="24">
        <f>'三重（転入）'!AD51-'三重（転出）'!AD51</f>
        <v>-2</v>
      </c>
      <c r="AE51" s="24">
        <f>'三重（転入）'!AE51-'三重（転出）'!AE51</f>
        <v>-43</v>
      </c>
      <c r="AF51" s="24">
        <f>'三重（転入）'!AF51-'三重（転出）'!AF51</f>
        <v>-44</v>
      </c>
      <c r="AG51" s="24">
        <f>'三重（転入）'!AG51-'三重（転出）'!AG51</f>
        <v>-50</v>
      </c>
      <c r="AH51" s="24">
        <f>'三重（転入）'!AH51-'三重（転出）'!AH51</f>
        <v>10</v>
      </c>
      <c r="AI51" s="24">
        <f>'三重（転入）'!AI51-'三重（転出）'!AI51</f>
        <v>8</v>
      </c>
      <c r="AJ51" s="24">
        <f>'三重（転入）'!AJ51-'三重（転出）'!AJ51</f>
        <v>50</v>
      </c>
      <c r="AK51" s="24">
        <f>'三重（転入）'!AK51-'三重（転出）'!AK51</f>
        <v>104</v>
      </c>
      <c r="AL51" s="24">
        <f>'三重（転入）'!AL51-'三重（転出）'!AL51</f>
        <v>195</v>
      </c>
      <c r="AM51" s="24">
        <f>'三重（転入）'!AM51-'三重（転出）'!AM51</f>
        <v>240</v>
      </c>
      <c r="AN51" s="24">
        <f>'三重（転入）'!AN51-'三重（転出）'!AN51</f>
        <v>220</v>
      </c>
      <c r="AO51" s="24">
        <f>'三重（転入）'!AO51-'三重（転出）'!AO51</f>
        <v>-37</v>
      </c>
      <c r="AP51" s="24">
        <f>'三重（転入）'!AP51-'三重（転出）'!AP51</f>
        <v>52</v>
      </c>
      <c r="AQ51" s="24">
        <f>'三重（転入）'!AQ51-'三重（転出）'!AQ51</f>
        <v>73</v>
      </c>
      <c r="AR51" s="24">
        <f>'三重（転入）'!AR51-'三重（転出）'!AR51</f>
        <v>74</v>
      </c>
      <c r="AS51" s="24">
        <f>'三重（転入）'!AS51-'三重（転出）'!AS51</f>
        <v>8</v>
      </c>
      <c r="AT51" s="24">
        <f>'三重（転入）'!AT51-'三重（転出）'!AT51</f>
        <v>64</v>
      </c>
      <c r="AU51" s="24">
        <f>'三重（転入）'!AU51-'三重（転出）'!AU51</f>
        <v>43</v>
      </c>
      <c r="AV51" s="24">
        <f>'三重（転入）'!AV51-'三重（転出）'!AV51</f>
        <v>67</v>
      </c>
      <c r="AW51" s="24">
        <f>'三重（転入）'!AW51-'三重（転出）'!AW51</f>
        <v>44</v>
      </c>
      <c r="AX51" s="18">
        <f>'三重（転入）'!AX51-'三重（転出）'!AX51</f>
        <v>-18</v>
      </c>
      <c r="AY51" s="18">
        <f>'三重（転入）'!AY51-'三重（転出）'!AY51</f>
        <v>-1</v>
      </c>
      <c r="AZ51" s="18">
        <f>'三重（転入）'!AZ51-'三重（転出）'!AZ51</f>
        <v>-2</v>
      </c>
      <c r="BA51" s="18">
        <f>'三重（転入）'!BA51-'三重（転出）'!BA51</f>
        <v>-20</v>
      </c>
      <c r="BB51" s="18">
        <f>'三重（転入）'!BB51-'三重（転出）'!BB51</f>
        <v>-3</v>
      </c>
    </row>
    <row r="52" spans="1:54" x14ac:dyDescent="0.15">
      <c r="A52" s="105" t="s">
        <v>65</v>
      </c>
      <c r="B52" s="42">
        <f>'三重（転入）'!B52-'三重（転出）'!B52</f>
        <v>-1238</v>
      </c>
      <c r="C52" s="30">
        <f>'三重（転入）'!C52-'三重（転出）'!C52</f>
        <v>-1709</v>
      </c>
      <c r="D52" s="30">
        <f>'三重（転入）'!D52-'三重（転出）'!D52</f>
        <v>-262</v>
      </c>
      <c r="E52" s="30">
        <f>'三重（転入）'!E52-'三重（転出）'!E52</f>
        <v>-1295</v>
      </c>
      <c r="F52" s="30">
        <f>'三重（転入）'!F52-'三重（転出）'!F52</f>
        <v>-667</v>
      </c>
      <c r="G52" s="30">
        <f>'三重（転入）'!G52-'三重（転出）'!G52</f>
        <v>-1515</v>
      </c>
      <c r="H52" s="30">
        <f>'三重（転入）'!H52-'三重（転出）'!H52</f>
        <v>-1029</v>
      </c>
      <c r="I52" s="30">
        <f>'三重（転入）'!I52-'三重（転出）'!I52</f>
        <v>-901</v>
      </c>
      <c r="J52" s="30">
        <f>'三重（転入）'!J52-'三重（転出）'!J52</f>
        <v>-1695</v>
      </c>
      <c r="K52" s="30">
        <f>'三重（転入）'!K52-'三重（転出）'!K52</f>
        <v>-1760</v>
      </c>
      <c r="L52" s="30">
        <f>'三重（転入）'!L52-'三重（転出）'!L52</f>
        <v>-1197</v>
      </c>
      <c r="M52" s="30">
        <f>'三重（転入）'!M52-'三重（転出）'!M52</f>
        <v>-1087</v>
      </c>
      <c r="N52" s="30">
        <f>'三重（転入）'!N52-'三重（転出）'!N52</f>
        <v>-1493</v>
      </c>
      <c r="O52" s="30">
        <f>'三重（転入）'!O52-'三重（転出）'!O52</f>
        <v>-1856</v>
      </c>
      <c r="P52" s="30">
        <f>'三重（転入）'!P52-'三重（転出）'!P52</f>
        <v>-1717</v>
      </c>
      <c r="Q52" s="30">
        <f>'三重（転入）'!Q52-'三重（転出）'!Q52</f>
        <v>-1118</v>
      </c>
      <c r="R52" s="30">
        <f>'三重（転入）'!R52-'三重（転出）'!R52</f>
        <v>-1683</v>
      </c>
      <c r="S52" s="30">
        <f>'三重（転入）'!S52-'三重（転出）'!S52</f>
        <v>-1957</v>
      </c>
      <c r="T52" s="30">
        <f>'三重（転入）'!T52-'三重（転出）'!T52</f>
        <v>-1351</v>
      </c>
      <c r="U52" s="30">
        <f>'三重（転入）'!U52-'三重（転出）'!U52</f>
        <v>-891</v>
      </c>
      <c r="V52" s="30">
        <f>'三重（転入）'!V52-'三重（転出）'!V52</f>
        <v>-1280</v>
      </c>
      <c r="W52" s="30">
        <f>'三重（転入）'!W52-'三重（転出）'!W52</f>
        <v>-1053</v>
      </c>
      <c r="X52" s="30">
        <f>'三重（転入）'!X52-'三重（転出）'!X52</f>
        <v>-607</v>
      </c>
      <c r="Y52" s="30">
        <f>'三重（転入）'!Y52-'三重（転出）'!Y52</f>
        <v>-365</v>
      </c>
      <c r="Z52" s="30">
        <f>'三重（転入）'!Z52-'三重（転出）'!Z52</f>
        <v>-170</v>
      </c>
      <c r="AA52" s="30">
        <f>'三重（転入）'!AA52-'三重（転出）'!AA52</f>
        <v>-154</v>
      </c>
      <c r="AB52" s="30">
        <f>'三重（転入）'!AB52-'三重（転出）'!AB52</f>
        <v>-448</v>
      </c>
      <c r="AC52" s="30">
        <f>'三重（転入）'!AC52-'三重（転出）'!AC52</f>
        <v>-1017</v>
      </c>
      <c r="AD52" s="30">
        <f>'三重（転入）'!AD52-'三重（転出）'!AD52</f>
        <v>-744</v>
      </c>
      <c r="AE52" s="30">
        <f>'三重（転入）'!AE52-'三重（転出）'!AE52</f>
        <v>-794</v>
      </c>
      <c r="AF52" s="30">
        <f>'三重（転入）'!AF52-'三重（転出）'!AF52</f>
        <v>-1187</v>
      </c>
      <c r="AG52" s="30">
        <f>'三重（転入）'!AG52-'三重（転出）'!AG52</f>
        <v>-1947</v>
      </c>
      <c r="AH52" s="30">
        <f>'三重（転入）'!AH52-'三重（転出）'!AH52</f>
        <v>-2334</v>
      </c>
      <c r="AI52" s="30">
        <f>'三重（転入）'!AI52-'三重（転出）'!AI52</f>
        <v>-2010</v>
      </c>
      <c r="AJ52" s="30">
        <f>'三重（転入）'!AJ52-'三重（転出）'!AJ52</f>
        <v>-892</v>
      </c>
      <c r="AK52" s="30">
        <f>'三重（転入）'!AK52-'三重（転出）'!AK52</f>
        <v>-882</v>
      </c>
      <c r="AL52" s="30">
        <f>'三重（転入）'!AL52-'三重（転出）'!AL52</f>
        <v>-1148</v>
      </c>
      <c r="AM52" s="30">
        <f>'三重（転入）'!AM52-'三重（転出）'!AM52</f>
        <v>-1185</v>
      </c>
      <c r="AN52" s="30">
        <f>'三重（転入）'!AN52-'三重（転出）'!AN52</f>
        <v>-903</v>
      </c>
      <c r="AO52" s="30">
        <f>'三重（転入）'!AO52-'三重（転出）'!AO52</f>
        <v>-997</v>
      </c>
      <c r="AP52" s="30">
        <f>'三重（転入）'!AP52-'三重（転出）'!AP52</f>
        <v>-988</v>
      </c>
      <c r="AQ52" s="30">
        <f>'三重（転入）'!AQ52-'三重（転出）'!AQ52</f>
        <v>-278</v>
      </c>
      <c r="AR52" s="30">
        <f>'三重（転入）'!AR52-'三重（転出）'!AR52</f>
        <v>-915</v>
      </c>
      <c r="AS52" s="30">
        <f>'三重（転入）'!AS52-'三重（転出）'!AS52</f>
        <v>-1087</v>
      </c>
      <c r="AT52" s="30">
        <f>'三重（転入）'!AT52-'三重（転出）'!AT52</f>
        <v>-1426</v>
      </c>
      <c r="AU52" s="30">
        <f>'三重（転入）'!AU52-'三重（転出）'!AU52</f>
        <v>-1524</v>
      </c>
      <c r="AV52" s="30">
        <f>'三重（転入）'!AV52-'三重（転出）'!AV52</f>
        <v>-1268</v>
      </c>
      <c r="AW52" s="30">
        <f>'三重（転入）'!AW52-'三重（転出）'!AW52</f>
        <v>-1518</v>
      </c>
      <c r="AX52" s="29">
        <f>'三重（転入）'!AX52-'三重（転出）'!AX52</f>
        <v>-1819</v>
      </c>
      <c r="AY52" s="29">
        <f>'三重（転入）'!AY52-'三重（転出）'!AY52</f>
        <v>-2120</v>
      </c>
      <c r="AZ52" s="29">
        <f>'三重（転入）'!AZ52-'三重（転出）'!AZ52</f>
        <v>-1366</v>
      </c>
      <c r="BA52" s="29">
        <f>'三重（転入）'!BA52-'三重（転出）'!BA52</f>
        <v>-1490</v>
      </c>
      <c r="BB52" s="29">
        <f>'三重（転入）'!BB52-'三重（転出）'!BB52</f>
        <v>-1547</v>
      </c>
    </row>
    <row r="53" spans="1:54" x14ac:dyDescent="0.15">
      <c r="A53" s="34" t="s">
        <v>66</v>
      </c>
      <c r="B53" s="41"/>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18"/>
      <c r="AY53" s="18"/>
      <c r="AZ53" s="18"/>
      <c r="BA53" s="18"/>
      <c r="BB53" s="18"/>
    </row>
    <row r="54" spans="1:54" ht="15" thickBot="1" x14ac:dyDescent="0.2">
      <c r="A54" s="106" t="s">
        <v>67</v>
      </c>
      <c r="B54" s="43">
        <f>'三重（転入）'!B54-'三重（転出）'!B54</f>
        <v>-1468</v>
      </c>
      <c r="C54" s="32">
        <f>'三重（転入）'!C54-'三重（転出）'!C54</f>
        <v>-552</v>
      </c>
      <c r="D54" s="32">
        <f>'三重（転入）'!D54-'三重（転出）'!D54</f>
        <v>-107</v>
      </c>
      <c r="E54" s="32">
        <f>'三重（転入）'!E54-'三重（転出）'!E54</f>
        <v>1214</v>
      </c>
      <c r="F54" s="32">
        <f>'三重（転入）'!F54-'三重（転出）'!F54</f>
        <v>1763</v>
      </c>
      <c r="G54" s="32">
        <f>'三重（転入）'!G54-'三重（転出）'!G54</f>
        <v>1580</v>
      </c>
      <c r="H54" s="32">
        <f>'三重（転入）'!H54-'三重（転出）'!H54</f>
        <v>1481</v>
      </c>
      <c r="I54" s="32">
        <f>'三重（転入）'!I54-'三重（転出）'!I54</f>
        <v>1444</v>
      </c>
      <c r="J54" s="32">
        <f>'三重（転入）'!J54-'三重（転出）'!J54</f>
        <v>1900</v>
      </c>
      <c r="K54" s="32">
        <f>'三重（転入）'!K54-'三重（転出）'!K54</f>
        <v>2353</v>
      </c>
      <c r="L54" s="32">
        <f>'三重（転入）'!L54-'三重（転出）'!L54</f>
        <v>3476</v>
      </c>
      <c r="M54" s="32">
        <f>'三重（転入）'!M54-'三重（転出）'!M54</f>
        <v>3998</v>
      </c>
      <c r="N54" s="32">
        <f>'三重（転入）'!N54-'三重（転出）'!N54</f>
        <v>2940</v>
      </c>
      <c r="O54" s="32">
        <f>'三重（転入）'!O54-'三重（転出）'!O54</f>
        <v>1165</v>
      </c>
      <c r="P54" s="32">
        <f>'三重（転入）'!P54-'三重（転出）'!P54</f>
        <v>1097</v>
      </c>
      <c r="Q54" s="32">
        <f>'三重（転入）'!Q54-'三重（転出）'!Q54</f>
        <v>1710</v>
      </c>
      <c r="R54" s="32">
        <f>'三重（転入）'!R54-'三重（転出）'!R54</f>
        <v>1546</v>
      </c>
      <c r="S54" s="32">
        <f>'三重（転入）'!S54-'三重（転出）'!S54</f>
        <v>2166</v>
      </c>
      <c r="T54" s="32">
        <f>'三重（転入）'!T54-'三重（転出）'!T54</f>
        <v>2725</v>
      </c>
      <c r="U54" s="32">
        <f>'三重（転入）'!U54-'三重（転出）'!U54</f>
        <v>4682</v>
      </c>
      <c r="V54" s="32">
        <f>'三重（転入）'!V54-'三重（転出）'!V54</f>
        <v>6402</v>
      </c>
      <c r="W54" s="32">
        <f>'三重（転入）'!W54-'三重（転出）'!W54</f>
        <v>5345</v>
      </c>
      <c r="X54" s="32">
        <f>'三重（転入）'!X54-'三重（転出）'!X54</f>
        <v>3225</v>
      </c>
      <c r="Y54" s="32">
        <f>'三重（転入）'!Y54-'三重（転出）'!Y54</f>
        <v>3040</v>
      </c>
      <c r="Z54" s="32">
        <f>'三重（転入）'!Z54-'三重（転出）'!Z54</f>
        <v>3517</v>
      </c>
      <c r="AA54" s="32">
        <f>'三重（転入）'!AA54-'三重（転出）'!AA54</f>
        <v>3495</v>
      </c>
      <c r="AB54" s="32">
        <f>'三重（転入）'!AB54-'三重（転出）'!AB54</f>
        <v>1961</v>
      </c>
      <c r="AC54" s="32">
        <f>'三重（転入）'!AC54-'三重（転出）'!AC54</f>
        <v>1442</v>
      </c>
      <c r="AD54" s="32">
        <f>'三重（転入）'!AD54-'三重（転出）'!AD54</f>
        <v>1395</v>
      </c>
      <c r="AE54" s="32">
        <f>'三重（転入）'!AE54-'三重（転出）'!AE54</f>
        <v>936</v>
      </c>
      <c r="AF54" s="32">
        <f>'三重（転入）'!AF54-'三重（転出）'!AF54</f>
        <v>1484</v>
      </c>
      <c r="AG54" s="32">
        <f>'三重（転入）'!AG54-'三重（転出）'!AG54</f>
        <v>727</v>
      </c>
      <c r="AH54" s="32">
        <f>'三重（転入）'!AH54-'三重（転出）'!AH54</f>
        <v>689</v>
      </c>
      <c r="AI54" s="32">
        <f>'三重（転入）'!AI54-'三重（転出）'!AI54</f>
        <v>965</v>
      </c>
      <c r="AJ54" s="32">
        <f>'三重（転入）'!AJ54-'三重（転出）'!AJ54</f>
        <v>481</v>
      </c>
      <c r="AK54" s="32">
        <f>'三重（転入）'!AK54-'三重（転出）'!AK54</f>
        <v>-80</v>
      </c>
      <c r="AL54" s="32">
        <f>'三重（転入）'!AL54-'三重（転出）'!AL54</f>
        <v>371</v>
      </c>
      <c r="AM54" s="32">
        <f>'三重（転入）'!AM54-'三重（転出）'!AM54</f>
        <v>497</v>
      </c>
      <c r="AN54" s="32">
        <f>'三重（転入）'!AN54-'三重（転出）'!AN54</f>
        <v>-394</v>
      </c>
      <c r="AO54" s="32">
        <f>'三重（転入）'!AO54-'三重（転出）'!AO54</f>
        <v>-945</v>
      </c>
      <c r="AP54" s="32">
        <f>'三重（転入）'!AP54-'三重（転出）'!AP54</f>
        <v>-296</v>
      </c>
      <c r="AQ54" s="32">
        <f>'三重（転入）'!AQ54-'三重（転出）'!AQ54</f>
        <v>-574</v>
      </c>
      <c r="AR54" s="32">
        <f>'三重（転入）'!AR54-'三重（転出）'!AR54</f>
        <v>-851</v>
      </c>
      <c r="AS54" s="32">
        <f>'三重（転入）'!AS54-'三重（転出）'!AS54</f>
        <v>-769</v>
      </c>
      <c r="AT54" s="32">
        <f>'三重（転入）'!AT54-'三重（転出）'!AT54</f>
        <v>-660</v>
      </c>
      <c r="AU54" s="32">
        <f>'三重（転入）'!AU54-'三重（転出）'!AU54</f>
        <v>-932</v>
      </c>
      <c r="AV54" s="32">
        <f>'三重（転入）'!AV54-'三重（転出）'!AV54</f>
        <v>-439</v>
      </c>
      <c r="AW54" s="32">
        <f>'三重（転入）'!AW54-'三重（転出）'!AW54</f>
        <v>-767</v>
      </c>
      <c r="AX54" s="31">
        <f>'三重（転入）'!AX54-'三重（転出）'!AX54</f>
        <v>-482</v>
      </c>
      <c r="AY54" s="31">
        <f>'三重（転入）'!AY54-'三重（転出）'!AY54</f>
        <v>-1113</v>
      </c>
      <c r="AZ54" s="31">
        <f>'三重（転入）'!AZ54-'三重（転出）'!AZ54</f>
        <v>-1053</v>
      </c>
      <c r="BA54" s="31">
        <f>'三重（転入）'!BA54-'三重（転出）'!BA54</f>
        <v>-351</v>
      </c>
      <c r="BB54" s="31">
        <f>'三重（転入）'!BB54-'三重（転出）'!BB54</f>
        <v>-733</v>
      </c>
    </row>
    <row r="55" spans="1:54" ht="15" thickBot="1" x14ac:dyDescent="0.2">
      <c r="A55" s="44" t="s">
        <v>68</v>
      </c>
      <c r="B55" s="40">
        <f>'三重（転入）'!B55-'三重（転出）'!B55</f>
        <v>-2115</v>
      </c>
      <c r="C55" s="28">
        <f>'三重（転入）'!C55-'三重（転出）'!C55</f>
        <v>-2065</v>
      </c>
      <c r="D55" s="28">
        <f>'三重（転入）'!D55-'三重（転出）'!D55</f>
        <v>-1264</v>
      </c>
      <c r="E55" s="28">
        <f>'三重（転入）'!E55-'三重（転出）'!E55</f>
        <v>-1217</v>
      </c>
      <c r="F55" s="28">
        <f>'三重（転入）'!F55-'三重（転出）'!F55</f>
        <v>-92</v>
      </c>
      <c r="G55" s="28">
        <f>'三重（転入）'!G55-'三重（転出）'!G55</f>
        <v>-511</v>
      </c>
      <c r="H55" s="28">
        <f>'三重（転入）'!H55-'三重（転出）'!H55</f>
        <v>-28</v>
      </c>
      <c r="I55" s="28">
        <f>'三重（転入）'!I55-'三重（転出）'!I55</f>
        <v>-579</v>
      </c>
      <c r="J55" s="28">
        <f>'三重（転入）'!J55-'三重（転出）'!J55</f>
        <v>-1003</v>
      </c>
      <c r="K55" s="28">
        <f>'三重（転入）'!K55-'三重（転出）'!K55</f>
        <v>-285</v>
      </c>
      <c r="L55" s="28">
        <f>'三重（転入）'!L55-'三重（転出）'!L55</f>
        <v>924</v>
      </c>
      <c r="M55" s="28">
        <f>'三重（転入）'!M55-'三重（転出）'!M55</f>
        <v>1005</v>
      </c>
      <c r="N55" s="28">
        <f>'三重（転入）'!N55-'三重（転出）'!N55</f>
        <v>239</v>
      </c>
      <c r="O55" s="28">
        <f>'三重（転入）'!O55-'三重（転出）'!O55</f>
        <v>-1156</v>
      </c>
      <c r="P55" s="28">
        <f>'三重（転入）'!P55-'三重（転出）'!P55</f>
        <v>-717</v>
      </c>
      <c r="Q55" s="28">
        <f>'三重（転入）'!Q55-'三重（転出）'!Q55</f>
        <v>-512</v>
      </c>
      <c r="R55" s="28">
        <f>'三重（転入）'!R55-'三重（転出）'!R55</f>
        <v>-753</v>
      </c>
      <c r="S55" s="28">
        <f>'三重（転入）'!S55-'三重（転出）'!S55</f>
        <v>-316</v>
      </c>
      <c r="T55" s="28">
        <f>'三重（転入）'!T55-'三重（転出）'!T55</f>
        <v>-13</v>
      </c>
      <c r="U55" s="28">
        <f>'三重（転入）'!U55-'三重（転出）'!U55</f>
        <v>1401</v>
      </c>
      <c r="V55" s="28">
        <f>'三重（転入）'!V55-'三重（転出）'!V55</f>
        <v>916</v>
      </c>
      <c r="W55" s="28">
        <f>'三重（転入）'!W55-'三重（転出）'!W55</f>
        <v>1051</v>
      </c>
      <c r="X55" s="28">
        <f>'三重（転入）'!X55-'三重（転出）'!X55</f>
        <v>710</v>
      </c>
      <c r="Y55" s="28">
        <f>'三重（転入）'!Y55-'三重（転出）'!Y55</f>
        <v>1255</v>
      </c>
      <c r="Z55" s="28">
        <f>'三重（転入）'!Z55-'三重（転出）'!Z55</f>
        <v>1389</v>
      </c>
      <c r="AA55" s="28">
        <f>'三重（転入）'!AA55-'三重（転出）'!AA55</f>
        <v>930</v>
      </c>
      <c r="AB55" s="28">
        <f>'三重（転入）'!AB55-'三重（転出）'!AB55</f>
        <v>-52</v>
      </c>
      <c r="AC55" s="28">
        <f>'三重（転入）'!AC55-'三重（転出）'!AC55</f>
        <v>-718</v>
      </c>
      <c r="AD55" s="28">
        <f>'三重（転入）'!AD55-'三重（転出）'!AD55</f>
        <v>-605</v>
      </c>
      <c r="AE55" s="28">
        <f>'三重（転入）'!AE55-'三重（転出）'!AE55</f>
        <v>-590</v>
      </c>
      <c r="AF55" s="28">
        <f>'三重（転入）'!AF55-'三重（転出）'!AF55</f>
        <v>-1240</v>
      </c>
      <c r="AG55" s="28">
        <f>'三重（転入）'!AG55-'三重（転出）'!AG55</f>
        <v>-1887</v>
      </c>
      <c r="AH55" s="28">
        <f>'三重（転入）'!AH55-'三重（転出）'!AH55</f>
        <v>-1852</v>
      </c>
      <c r="AI55" s="28">
        <f>'三重（転入）'!AI55-'三重（転出）'!AI55</f>
        <v>-2096</v>
      </c>
      <c r="AJ55" s="28">
        <f>'三重（転入）'!AJ55-'三重（転出）'!AJ55</f>
        <v>-1198</v>
      </c>
      <c r="AK55" s="28">
        <f>'三重（転入）'!AK55-'三重（転出）'!AK55</f>
        <v>-1625</v>
      </c>
      <c r="AL55" s="28">
        <f>'三重（転入）'!AL55-'三重（転出）'!AL55</f>
        <v>-1968</v>
      </c>
      <c r="AM55" s="28">
        <f>'三重（転入）'!AM55-'三重（転出）'!AM55</f>
        <v>-1727</v>
      </c>
      <c r="AN55" s="28">
        <f>'三重（転入）'!AN55-'三重（転出）'!AN55</f>
        <v>-2186</v>
      </c>
      <c r="AO55" s="28">
        <f>'三重（転入）'!AO55-'三重（転出）'!AO55</f>
        <v>-2419</v>
      </c>
      <c r="AP55" s="28">
        <f>'三重（転入）'!AP55-'三重（転出）'!AP55</f>
        <v>-1424</v>
      </c>
      <c r="AQ55" s="28">
        <f>'三重（転入）'!AQ55-'三重（転出）'!AQ55</f>
        <v>-1505</v>
      </c>
      <c r="AR55" s="28">
        <f>'三重（転入）'!AR55-'三重（転出）'!AR55</f>
        <v>-1928</v>
      </c>
      <c r="AS55" s="28">
        <f>'三重（転入）'!AS55-'三重（転出）'!AS55</f>
        <v>-2269</v>
      </c>
      <c r="AT55" s="28">
        <f>'三重（転入）'!AT55-'三重（転出）'!AT55</f>
        <v>-2425</v>
      </c>
      <c r="AU55" s="28">
        <f>'三重（転入）'!AU55-'三重（転出）'!AU55</f>
        <v>-2988</v>
      </c>
      <c r="AV55" s="28">
        <f>'三重（転入）'!AV55-'三重（転出）'!AV55</f>
        <v>-2618</v>
      </c>
      <c r="AW55" s="28">
        <f>'三重（転入）'!AW55-'三重（転出）'!AW55</f>
        <v>-2879</v>
      </c>
      <c r="AX55" s="27">
        <f>'三重（転入）'!AX55-'三重（転出）'!AX55</f>
        <v>-3360</v>
      </c>
      <c r="AY55" s="27">
        <f>'三重（転入）'!AY55-'三重（転出）'!AY55</f>
        <v>-3604</v>
      </c>
      <c r="AZ55" s="27">
        <f>'三重（転入）'!AZ55-'三重（転出）'!AZ55</f>
        <v>-2927</v>
      </c>
      <c r="BA55" s="27">
        <f>'三重（転入）'!BA55-'三重（転出）'!BA55</f>
        <v>-2802</v>
      </c>
      <c r="BB55" s="27">
        <f>'三重（転入）'!BB55-'三重（転出）'!BB55</f>
        <v>-3275</v>
      </c>
    </row>
    <row r="56" spans="1:54" x14ac:dyDescent="0.15">
      <c r="A56" s="34" t="s">
        <v>69</v>
      </c>
      <c r="B56" s="41"/>
      <c r="C56" s="24"/>
      <c r="D56" s="24">
        <f>'三重（転入）'!D56-'三重（転出）'!D56</f>
        <v>-49</v>
      </c>
      <c r="E56" s="24">
        <f>'三重（転入）'!E56-'三重（転出）'!E56</f>
        <v>-95</v>
      </c>
      <c r="F56" s="24">
        <f>'三重（転入）'!F56-'三重（転出）'!F56</f>
        <v>-29</v>
      </c>
      <c r="G56" s="24">
        <f>'三重（転入）'!G56-'三重（転出）'!G56</f>
        <v>-65</v>
      </c>
      <c r="H56" s="24">
        <f>'三重（転入）'!H56-'三重（転出）'!H56</f>
        <v>-86</v>
      </c>
      <c r="I56" s="24">
        <f>'三重（転入）'!I56-'三重（転出）'!I56</f>
        <v>-52</v>
      </c>
      <c r="J56" s="24">
        <f>'三重（転入）'!J56-'三重（転出）'!J56</f>
        <v>-72</v>
      </c>
      <c r="K56" s="24">
        <f>'三重（転入）'!K56-'三重（転出）'!K56</f>
        <v>-93</v>
      </c>
      <c r="L56" s="24">
        <f>'三重（転入）'!L56-'三重（転出）'!L56</f>
        <v>-83</v>
      </c>
      <c r="M56" s="24">
        <f>'三重（転入）'!M56-'三重（転出）'!M56</f>
        <v>15</v>
      </c>
      <c r="N56" s="24">
        <f>'三重（転入）'!N56-'三重（転出）'!N56</f>
        <v>-52</v>
      </c>
      <c r="O56" s="24">
        <f>'三重（転入）'!O56-'三重（転出）'!O56</f>
        <v>-27</v>
      </c>
      <c r="P56" s="24">
        <f>'三重（転入）'!P56-'三重（転出）'!P56</f>
        <v>-19</v>
      </c>
      <c r="Q56" s="24">
        <f>'三重（転入）'!Q56-'三重（転出）'!Q56</f>
        <v>-51</v>
      </c>
      <c r="R56" s="24">
        <f>'三重（転入）'!R56-'三重（転出）'!R56</f>
        <v>91</v>
      </c>
      <c r="S56" s="24">
        <f>'三重（転入）'!S56-'三重（転出）'!S56</f>
        <v>-2</v>
      </c>
      <c r="T56" s="24">
        <f>'三重（転入）'!T56-'三重（転出）'!T56</f>
        <v>-21</v>
      </c>
      <c r="U56" s="24">
        <f>'三重（転入）'!U56-'三重（転出）'!U56</f>
        <v>21</v>
      </c>
      <c r="V56" s="24">
        <f>'三重（転入）'!V56-'三重（転出）'!V56</f>
        <v>-66</v>
      </c>
      <c r="W56" s="24">
        <f>'三重（転入）'!W56-'三重（転出）'!W56</f>
        <v>15</v>
      </c>
      <c r="X56" s="24">
        <f>'三重（転入）'!X56-'三重（転出）'!X56</f>
        <v>32</v>
      </c>
      <c r="Y56" s="24">
        <f>'三重（転入）'!Y56-'三重（転出）'!Y56</f>
        <v>-59</v>
      </c>
      <c r="Z56" s="24">
        <f>'三重（転入）'!Z56-'三重（転出）'!Z56</f>
        <v>-37</v>
      </c>
      <c r="AA56" s="24">
        <f>'三重（転入）'!AA56-'三重（転出）'!AA56</f>
        <v>7</v>
      </c>
      <c r="AB56" s="24">
        <f>'三重（転入）'!AB56-'三重（転出）'!AB56</f>
        <v>-30</v>
      </c>
      <c r="AC56" s="24">
        <f>'三重（転入）'!AC56-'三重（転出）'!AC56</f>
        <v>0</v>
      </c>
      <c r="AD56" s="24">
        <f>'三重（転入）'!AD56-'三重（転出）'!AD56</f>
        <v>23</v>
      </c>
      <c r="AE56" s="24">
        <f>'三重（転入）'!AE56-'三重（転出）'!AE56</f>
        <v>-53</v>
      </c>
      <c r="AF56" s="24">
        <f>'三重（転入）'!AF56-'三重（転出）'!AF56</f>
        <v>-2</v>
      </c>
      <c r="AG56" s="24">
        <f>'三重（転入）'!AG56-'三重（転出）'!AG56</f>
        <v>-6</v>
      </c>
      <c r="AH56" s="24">
        <f>'三重（転入）'!AH56-'三重（転出）'!AH56</f>
        <v>0</v>
      </c>
      <c r="AI56" s="24">
        <f>'三重（転入）'!AI56-'三重（転出）'!AI56</f>
        <v>15</v>
      </c>
      <c r="AJ56" s="24">
        <f>'三重（転入）'!AJ56-'三重（転出）'!AJ56</f>
        <v>27</v>
      </c>
      <c r="AK56" s="24">
        <f>'三重（転入）'!AK56-'三重（転出）'!AK56</f>
        <v>38</v>
      </c>
      <c r="AL56" s="24">
        <f>'三重（転入）'!AL56-'三重（転出）'!AL56</f>
        <v>72</v>
      </c>
      <c r="AM56" s="24">
        <f>'三重（転入）'!AM56-'三重（転出）'!AM56</f>
        <v>62</v>
      </c>
      <c r="AN56" s="24">
        <f>'三重（転入）'!AN56-'三重（転出）'!AN56</f>
        <v>64</v>
      </c>
      <c r="AO56" s="24">
        <f>'三重（転入）'!AO56-'三重（転出）'!AO56</f>
        <v>8</v>
      </c>
      <c r="AP56" s="24">
        <f>'三重（転入）'!AP56-'三重（転出）'!AP56</f>
        <v>8</v>
      </c>
      <c r="AQ56" s="24">
        <f>'三重（転入）'!AQ56-'三重（転出）'!AQ56</f>
        <v>17</v>
      </c>
      <c r="AR56" s="24">
        <f>'三重（転入）'!AR56-'三重（転出）'!AR56</f>
        <v>8</v>
      </c>
      <c r="AS56" s="24">
        <f>'三重（転入）'!AS56-'三重（転出）'!AS56</f>
        <v>35</v>
      </c>
      <c r="AT56" s="24">
        <f>'三重（転入）'!AT56-'三重（転出）'!AT56</f>
        <v>-18</v>
      </c>
      <c r="AU56" s="24">
        <f>'三重（転入）'!AU56-'三重（転出）'!AU56</f>
        <v>17</v>
      </c>
      <c r="AV56" s="24">
        <f>'三重（転入）'!AV56-'三重（転出）'!AV56</f>
        <v>-29</v>
      </c>
      <c r="AW56" s="24">
        <f>'三重（転入）'!AW56-'三重（転出）'!AW56</f>
        <v>-10</v>
      </c>
      <c r="AX56" s="18">
        <f>'三重（転入）'!AX56-'三重（転出）'!AX56</f>
        <v>-11</v>
      </c>
      <c r="AY56" s="18">
        <f>'三重（転入）'!AY56-'三重（転出）'!AY56</f>
        <v>-32</v>
      </c>
      <c r="AZ56" s="18">
        <f>'三重（転入）'!AZ56-'三重（転出）'!AZ56</f>
        <v>-29</v>
      </c>
      <c r="BA56" s="18">
        <f>'三重（転入）'!BA56-'三重（転出）'!BA56</f>
        <v>22</v>
      </c>
      <c r="BB56" s="18">
        <f>'三重（転入）'!BB56-'三重（転出）'!BB56</f>
        <v>-36</v>
      </c>
    </row>
    <row r="57" spans="1:54" x14ac:dyDescent="0.15">
      <c r="A57" s="34" t="s">
        <v>70</v>
      </c>
      <c r="B57" s="41"/>
      <c r="C57" s="24"/>
      <c r="D57" s="24"/>
      <c r="E57" s="24"/>
      <c r="F57" s="24"/>
      <c r="G57" s="24"/>
      <c r="H57" s="24"/>
      <c r="I57" s="24"/>
      <c r="J57" s="24"/>
      <c r="K57" s="24"/>
      <c r="L57" s="24"/>
      <c r="M57" s="24"/>
      <c r="N57" s="24"/>
      <c r="O57" s="24"/>
      <c r="P57" s="24"/>
      <c r="Q57" s="24"/>
      <c r="R57" s="24"/>
      <c r="S57" s="24"/>
      <c r="T57" s="24"/>
      <c r="U57" s="24">
        <f>'三重（転入）'!U57-'三重（転出）'!U57</f>
        <v>-43</v>
      </c>
      <c r="V57" s="24">
        <f>'三重（転入）'!V57-'三重（転出）'!V57</f>
        <v>-58</v>
      </c>
      <c r="W57" s="24">
        <f>'三重（転入）'!W57-'三重（転出）'!W57</f>
        <v>13</v>
      </c>
      <c r="X57" s="24">
        <f>'三重（転入）'!X57-'三重（転出）'!X57</f>
        <v>2</v>
      </c>
      <c r="Y57" s="24">
        <f>'三重（転入）'!Y57-'三重（転出）'!Y57</f>
        <v>35</v>
      </c>
      <c r="Z57" s="24">
        <f>'三重（転入）'!Z57-'三重（転出）'!Z57</f>
        <v>28</v>
      </c>
      <c r="AA57" s="24">
        <f>'三重（転入）'!AA57-'三重（転出）'!AA57</f>
        <v>7</v>
      </c>
      <c r="AB57" s="24">
        <f>'三重（転入）'!AB57-'三重（転出）'!AB57</f>
        <v>-16</v>
      </c>
      <c r="AC57" s="24">
        <f>'三重（転入）'!AC57-'三重（転出）'!AC57</f>
        <v>3</v>
      </c>
      <c r="AD57" s="24">
        <f>'三重（転入）'!AD57-'三重（転出）'!AD57</f>
        <v>-29</v>
      </c>
      <c r="AE57" s="24">
        <f>'三重（転入）'!AE57-'三重（転出）'!AE57</f>
        <v>-36</v>
      </c>
      <c r="AF57" s="24">
        <f>'三重（転入）'!AF57-'三重（転出）'!AF57</f>
        <v>-32</v>
      </c>
      <c r="AG57" s="24">
        <f>'三重（転入）'!AG57-'三重（転出）'!AG57</f>
        <v>-27</v>
      </c>
      <c r="AH57" s="24">
        <f>'三重（転入）'!AH57-'三重（転出）'!AH57</f>
        <v>1</v>
      </c>
      <c r="AI57" s="24">
        <f>'三重（転入）'!AI57-'三重（転出）'!AI57</f>
        <v>12</v>
      </c>
      <c r="AJ57" s="24">
        <f>'三重（転入）'!AJ57-'三重（転出）'!AJ57</f>
        <v>-1</v>
      </c>
      <c r="AK57" s="24">
        <f>'三重（転入）'!AK57-'三重（転出）'!AK57</f>
        <v>31</v>
      </c>
      <c r="AL57" s="24">
        <f>'三重（転入）'!AL57-'三重（転出）'!AL57</f>
        <v>8</v>
      </c>
      <c r="AM57" s="24">
        <f>'三重（転入）'!AM57-'三重（転出）'!AM57</f>
        <v>58</v>
      </c>
      <c r="AN57" s="24">
        <f>'三重（転入）'!AN57-'三重（転出）'!AN57</f>
        <v>66</v>
      </c>
      <c r="AO57" s="24">
        <f>'三重（転入）'!AO57-'三重（転出）'!AO57</f>
        <v>-39</v>
      </c>
      <c r="AP57" s="24">
        <f>'三重（転入）'!AP57-'三重（転出）'!AP57</f>
        <v>-8</v>
      </c>
      <c r="AQ57" s="24">
        <f>'三重（転入）'!AQ57-'三重（転出）'!AQ57</f>
        <v>57</v>
      </c>
      <c r="AR57" s="24">
        <f>'三重（転入）'!AR57-'三重（転出）'!AR57</f>
        <v>-28</v>
      </c>
      <c r="AS57" s="24">
        <f>'三重（転入）'!AS57-'三重（転出）'!AS57</f>
        <v>1</v>
      </c>
      <c r="AT57" s="24">
        <f>'三重（転入）'!AT57-'三重（転出）'!AT57</f>
        <v>17</v>
      </c>
      <c r="AU57" s="24">
        <f>'三重（転入）'!AU57-'三重（転出）'!AU57</f>
        <v>-22</v>
      </c>
      <c r="AV57" s="24">
        <f>'三重（転入）'!AV57-'三重（転出）'!AV57</f>
        <v>19</v>
      </c>
      <c r="AW57" s="24">
        <f>'三重（転入）'!AW57-'三重（転出）'!AW57</f>
        <v>-1</v>
      </c>
      <c r="AX57" s="18">
        <f>'三重（転入）'!AX57-'三重（転出）'!AX57</f>
        <v>13</v>
      </c>
      <c r="AY57" s="18">
        <f>'三重（転入）'!AY57-'三重（転出）'!AY57</f>
        <v>15</v>
      </c>
      <c r="AZ57" s="18">
        <f>'三重（転入）'!AZ57-'三重（転出）'!AZ57</f>
        <v>-7</v>
      </c>
      <c r="BA57" s="18">
        <f>'三重（転入）'!BA57-'三重（転出）'!BA57</f>
        <v>-6</v>
      </c>
      <c r="BB57" s="18">
        <f>'三重（転入）'!BB57-'三重（転出）'!BB57</f>
        <v>8</v>
      </c>
    </row>
    <row r="58" spans="1:54" x14ac:dyDescent="0.15">
      <c r="A58" s="34" t="s">
        <v>71</v>
      </c>
      <c r="B58" s="4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f>'三重（転入）'!AI58-'三重（転出）'!AI58</f>
        <v>-63</v>
      </c>
      <c r="AJ58" s="24">
        <f>'三重（転入）'!AJ58-'三重（転出）'!AJ58</f>
        <v>-48</v>
      </c>
      <c r="AK58" s="24">
        <f>'三重（転入）'!AK58-'三重（転出）'!AK58</f>
        <v>5</v>
      </c>
      <c r="AL58" s="24">
        <f>'三重（転入）'!AL58-'三重（転出）'!AL58</f>
        <v>-60</v>
      </c>
      <c r="AM58" s="24">
        <f>'三重（転入）'!AM58-'三重（転出）'!AM58</f>
        <v>-52</v>
      </c>
      <c r="AN58" s="24">
        <f>'三重（転入）'!AN58-'三重（転出）'!AN58</f>
        <v>4</v>
      </c>
      <c r="AO58" s="24">
        <f>'三重（転入）'!AO58-'三重（転出）'!AO58</f>
        <v>-51</v>
      </c>
      <c r="AP58" s="24">
        <f>'三重（転入）'!AP58-'三重（転出）'!AP58</f>
        <v>-54</v>
      </c>
      <c r="AQ58" s="24">
        <f>'三重（転入）'!AQ58-'三重（転出）'!AQ58</f>
        <v>-22</v>
      </c>
      <c r="AR58" s="24">
        <f>'三重（転入）'!AR58-'三重（転出）'!AR58</f>
        <v>-7</v>
      </c>
      <c r="AS58" s="24">
        <f>'三重（転入）'!AS58-'三重（転出）'!AS58</f>
        <v>-18</v>
      </c>
      <c r="AT58" s="24">
        <f>'三重（転入）'!AT58-'三重（転出）'!AT58</f>
        <v>0</v>
      </c>
      <c r="AU58" s="24">
        <f>'三重（転入）'!AU58-'三重（転出）'!AU58</f>
        <v>-56</v>
      </c>
      <c r="AV58" s="24">
        <f>'三重（転入）'!AV58-'三重（転出）'!AV58</f>
        <v>-1</v>
      </c>
      <c r="AW58" s="24">
        <f>'三重（転入）'!AW58-'三重（転出）'!AW58</f>
        <v>2</v>
      </c>
      <c r="AX58" s="18">
        <f>'三重（転入）'!AX58-'三重（転出）'!AX58</f>
        <v>-58</v>
      </c>
      <c r="AY58" s="18">
        <f>'三重（転入）'!AY58-'三重（転出）'!AY58</f>
        <v>-68</v>
      </c>
      <c r="AZ58" s="18">
        <f>'三重（転入）'!AZ58-'三重（転出）'!AZ58</f>
        <v>-48</v>
      </c>
      <c r="BA58" s="18">
        <f>'三重（転入）'!BA58-'三重（転出）'!BA58</f>
        <v>-34</v>
      </c>
      <c r="BB58" s="18">
        <f>'三重（転入）'!BB58-'三重（転出）'!BB58</f>
        <v>1</v>
      </c>
    </row>
    <row r="59" spans="1:54" x14ac:dyDescent="0.15">
      <c r="A59" s="34" t="s">
        <v>72</v>
      </c>
      <c r="B59" s="41"/>
      <c r="C59" s="24"/>
      <c r="D59" s="24"/>
      <c r="E59" s="24"/>
      <c r="F59" s="24"/>
      <c r="G59" s="24"/>
      <c r="H59" s="24"/>
      <c r="I59" s="24"/>
      <c r="J59" s="24"/>
      <c r="K59" s="24"/>
      <c r="L59" s="24"/>
      <c r="M59" s="24"/>
      <c r="N59" s="24"/>
      <c r="O59" s="24"/>
      <c r="P59" s="24"/>
      <c r="Q59" s="24"/>
      <c r="R59" s="24"/>
      <c r="S59" s="24"/>
      <c r="T59" s="24"/>
      <c r="U59" s="24"/>
      <c r="V59" s="24"/>
      <c r="W59" s="24"/>
      <c r="X59" s="24">
        <f>'三重（転入）'!X59-'三重（転出）'!X59</f>
        <v>-79</v>
      </c>
      <c r="Y59" s="24">
        <f>'三重（転入）'!Y59-'三重（転出）'!Y59</f>
        <v>-6</v>
      </c>
      <c r="Z59" s="24">
        <f>'三重（転入）'!Z59-'三重（転出）'!Z59</f>
        <v>-47</v>
      </c>
      <c r="AA59" s="24">
        <f>'三重（転入）'!AA59-'三重（転出）'!AA59</f>
        <v>-40</v>
      </c>
      <c r="AB59" s="24">
        <f>'三重（転入）'!AB59-'三重（転出）'!AB59</f>
        <v>-49</v>
      </c>
      <c r="AC59" s="24">
        <f>'三重（転入）'!AC59-'三重（転出）'!AC59</f>
        <v>-90</v>
      </c>
      <c r="AD59" s="24">
        <f>'三重（転入）'!AD59-'三重（転出）'!AD59</f>
        <v>-95</v>
      </c>
      <c r="AE59" s="24">
        <f>'三重（転入）'!AE59-'三重（転出）'!AE59</f>
        <v>6</v>
      </c>
      <c r="AF59" s="24">
        <f>'三重（転入）'!AF59-'三重（転出）'!AF59</f>
        <v>-2</v>
      </c>
      <c r="AG59" s="24">
        <f>'三重（転入）'!AG59-'三重（転出）'!AG59</f>
        <v>-50</v>
      </c>
      <c r="AH59" s="24">
        <f>'三重（転入）'!AH59-'三重（転出）'!AH59</f>
        <v>-103</v>
      </c>
      <c r="AI59" s="24">
        <f>'三重（転入）'!AI59-'三重（転出）'!AI59</f>
        <v>-35</v>
      </c>
      <c r="AJ59" s="24">
        <f>'三重（転入）'!AJ59-'三重（転出）'!AJ59</f>
        <v>-22</v>
      </c>
      <c r="AK59" s="24">
        <f>'三重（転入）'!AK59-'三重（転出）'!AK59</f>
        <v>-10</v>
      </c>
      <c r="AL59" s="24">
        <f>'三重（転入）'!AL59-'三重（転出）'!AL59</f>
        <v>-19</v>
      </c>
      <c r="AM59" s="24">
        <f>'三重（転入）'!AM59-'三重（転出）'!AM59</f>
        <v>-3</v>
      </c>
      <c r="AN59" s="24">
        <f>'三重（転入）'!AN59-'三重（転出）'!AN59</f>
        <v>-54</v>
      </c>
      <c r="AO59" s="24">
        <f>'三重（転入）'!AO59-'三重（転出）'!AO59</f>
        <v>-55</v>
      </c>
      <c r="AP59" s="24">
        <f>'三重（転入）'!AP59-'三重（転出）'!AP59</f>
        <v>-53</v>
      </c>
      <c r="AQ59" s="24">
        <f>'三重（転入）'!AQ59-'三重（転出）'!AQ59</f>
        <v>32</v>
      </c>
      <c r="AR59" s="24">
        <f>'三重（転入）'!AR59-'三重（転出）'!AR59</f>
        <v>-41</v>
      </c>
      <c r="AS59" s="24">
        <f>'三重（転入）'!AS59-'三重（転出）'!AS59</f>
        <v>-35</v>
      </c>
      <c r="AT59" s="24">
        <f>'三重（転入）'!AT59-'三重（転出）'!AT59</f>
        <v>-43</v>
      </c>
      <c r="AU59" s="24">
        <f>'三重（転入）'!AU59-'三重（転出）'!AU59</f>
        <v>-13</v>
      </c>
      <c r="AV59" s="24">
        <f>'三重（転入）'!AV59-'三重（転出）'!AV59</f>
        <v>-26</v>
      </c>
      <c r="AW59" s="24">
        <f>'三重（転入）'!AW59-'三重（転出）'!AW59</f>
        <v>-7</v>
      </c>
      <c r="AX59" s="18">
        <f>'三重（転入）'!AX59-'三重（転出）'!AX59</f>
        <v>-53</v>
      </c>
      <c r="AY59" s="18">
        <f>'三重（転入）'!AY59-'三重（転出）'!AY59</f>
        <v>-69</v>
      </c>
      <c r="AZ59" s="18">
        <f>'三重（転入）'!AZ59-'三重（転出）'!AZ59</f>
        <v>-60</v>
      </c>
      <c r="BA59" s="18">
        <f>'三重（転入）'!BA59-'三重（転出）'!BA59</f>
        <v>-33</v>
      </c>
      <c r="BB59" s="18">
        <f>'三重（転入）'!BB59-'三重（転出）'!BB59</f>
        <v>-50</v>
      </c>
    </row>
    <row r="60" spans="1:54" x14ac:dyDescent="0.15">
      <c r="A60" s="34" t="s">
        <v>73</v>
      </c>
      <c r="B60" s="41">
        <f>'三重（転入）'!B60-'三重（転出）'!B60</f>
        <v>-688</v>
      </c>
      <c r="C60" s="24">
        <f>'三重（転入）'!C60-'三重（転出）'!C60</f>
        <v>-824</v>
      </c>
      <c r="D60" s="24">
        <f>'三重（転入）'!D60-'三重（転出）'!D60</f>
        <v>-486</v>
      </c>
      <c r="E60" s="24">
        <f>'三重（転入）'!E60-'三重（転出）'!E60</f>
        <v>-591</v>
      </c>
      <c r="F60" s="24">
        <f>'三重（転入）'!F60-'三重（転出）'!F60</f>
        <v>-459</v>
      </c>
      <c r="G60" s="24">
        <f>'三重（転入）'!G60-'三重（転出）'!G60</f>
        <v>-438</v>
      </c>
      <c r="H60" s="24">
        <f>'三重（転入）'!H60-'三重（転出）'!H60</f>
        <v>-463</v>
      </c>
      <c r="I60" s="24">
        <f>'三重（転入）'!I60-'三重（転出）'!I60</f>
        <v>-468</v>
      </c>
      <c r="J60" s="24">
        <f>'三重（転入）'!J60-'三重（転出）'!J60</f>
        <v>-474</v>
      </c>
      <c r="K60" s="24">
        <f>'三重（転入）'!K60-'三重（転出）'!K60</f>
        <v>-465</v>
      </c>
      <c r="L60" s="24">
        <f>'三重（転入）'!L60-'三重（転出）'!L60</f>
        <v>-637</v>
      </c>
      <c r="M60" s="24">
        <f>'三重（転入）'!M60-'三重（転出）'!M60</f>
        <v>-477</v>
      </c>
      <c r="N60" s="24">
        <f>'三重（転入）'!N60-'三重（転出）'!N60</f>
        <v>-624</v>
      </c>
      <c r="O60" s="24">
        <f>'三重（転入）'!O60-'三重（転出）'!O60</f>
        <v>-678</v>
      </c>
      <c r="P60" s="24">
        <f>'三重（転入）'!P60-'三重（転出）'!P60</f>
        <v>-772</v>
      </c>
      <c r="Q60" s="24">
        <f>'三重（転入）'!Q60-'三重（転出）'!Q60</f>
        <v>-533</v>
      </c>
      <c r="R60" s="24">
        <f>'三重（転入）'!R60-'三重（転出）'!R60</f>
        <v>-648</v>
      </c>
      <c r="S60" s="24">
        <f>'三重（転入）'!S60-'三重（転出）'!S60</f>
        <v>-455</v>
      </c>
      <c r="T60" s="24">
        <f>'三重（転入）'!T60-'三重（転出）'!T60</f>
        <v>-410</v>
      </c>
      <c r="U60" s="24">
        <f>'三重（転入）'!U60-'三重（転出）'!U60</f>
        <v>-262</v>
      </c>
      <c r="V60" s="24">
        <f>'三重（転入）'!V60-'三重（転出）'!V60</f>
        <v>-499</v>
      </c>
      <c r="W60" s="24">
        <f>'三重（転入）'!W60-'三重（転出）'!W60</f>
        <v>-303</v>
      </c>
      <c r="X60" s="24">
        <f>'三重（転入）'!X60-'三重（転出）'!X60</f>
        <v>-293</v>
      </c>
      <c r="Y60" s="24">
        <f>'三重（転入）'!Y60-'三重（転出）'!Y60</f>
        <v>-154</v>
      </c>
      <c r="Z60" s="24">
        <f>'三重（転入）'!Z60-'三重（転出）'!Z60</f>
        <v>-58</v>
      </c>
      <c r="AA60" s="24">
        <f>'三重（転入）'!AA60-'三重（転出）'!AA60</f>
        <v>-174</v>
      </c>
      <c r="AB60" s="24">
        <f>'三重（転入）'!AB60-'三重（転出）'!AB60</f>
        <v>-318</v>
      </c>
      <c r="AC60" s="24">
        <f>'三重（転入）'!AC60-'三重（転出）'!AC60</f>
        <v>-414</v>
      </c>
      <c r="AD60" s="24">
        <f>'三重（転入）'!AD60-'三重（転出）'!AD60</f>
        <v>-289</v>
      </c>
      <c r="AE60" s="24">
        <f>'三重（転入）'!AE60-'三重（転出）'!AE60</f>
        <v>-351</v>
      </c>
      <c r="AF60" s="24">
        <f>'三重（転入）'!AF60-'三重（転出）'!AF60</f>
        <v>-499</v>
      </c>
      <c r="AG60" s="24">
        <f>'三重（転入）'!AG60-'三重（転出）'!AG60</f>
        <v>-502</v>
      </c>
      <c r="AH60" s="24">
        <f>'三重（転入）'!AH60-'三重（転出）'!AH60</f>
        <v>-655</v>
      </c>
      <c r="AI60" s="24">
        <f>'三重（転入）'!AI60-'三重（転出）'!AI60</f>
        <v>-617</v>
      </c>
      <c r="AJ60" s="24">
        <f>'三重（転入）'!AJ60-'三重（転出）'!AJ60</f>
        <v>-433</v>
      </c>
      <c r="AK60" s="24">
        <f>'三重（転入）'!AK60-'三重（転出）'!AK60</f>
        <v>-497</v>
      </c>
      <c r="AL60" s="24">
        <f>'三重（転入）'!AL60-'三重（転出）'!AL60</f>
        <v>-625</v>
      </c>
      <c r="AM60" s="24">
        <f>'三重（転入）'!AM60-'三重（転出）'!AM60</f>
        <v>-637</v>
      </c>
      <c r="AN60" s="24">
        <f>'三重（転入）'!AN60-'三重（転出）'!AN60</f>
        <v>-743</v>
      </c>
      <c r="AO60" s="24">
        <f>'三重（転入）'!AO60-'三重（転出）'!AO60</f>
        <v>-598</v>
      </c>
      <c r="AP60" s="24">
        <f>'三重（転入）'!AP60-'三重（転出）'!AP60</f>
        <v>-530</v>
      </c>
      <c r="AQ60" s="24">
        <f>'三重（転入）'!AQ60-'三重（転出）'!AQ60</f>
        <v>-227</v>
      </c>
      <c r="AR60" s="24">
        <f>'三重（転入）'!AR60-'三重（転出）'!AR60</f>
        <v>-538</v>
      </c>
      <c r="AS60" s="24">
        <f>'三重（転入）'!AS60-'三重（転出）'!AS60</f>
        <v>-567</v>
      </c>
      <c r="AT60" s="24">
        <f>'三重（転入）'!AT60-'三重（転出）'!AT60</f>
        <v>-806</v>
      </c>
      <c r="AU60" s="24">
        <f>'三重（転入）'!AU60-'三重（転出）'!AU60</f>
        <v>-715</v>
      </c>
      <c r="AV60" s="24">
        <f>'三重（転入）'!AV60-'三重（転出）'!AV60</f>
        <v>-677</v>
      </c>
      <c r="AW60" s="24">
        <f>'三重（転入）'!AW60-'三重（転出）'!AW60</f>
        <v>-827</v>
      </c>
      <c r="AX60" s="18">
        <f>'三重（転入）'!AX60-'三重（転出）'!AX60</f>
        <v>-915</v>
      </c>
      <c r="AY60" s="18">
        <f>'三重（転入）'!AY60-'三重（転出）'!AY60</f>
        <v>-934</v>
      </c>
      <c r="AZ60" s="18">
        <f>'三重（転入）'!AZ60-'三重（転出）'!AZ60</f>
        <v>-679</v>
      </c>
      <c r="BA60" s="18">
        <f>'三重（転入）'!BA60-'三重（転出）'!BA60</f>
        <v>-754</v>
      </c>
      <c r="BB60" s="18">
        <f>'三重（転入）'!BB60-'三重（転出）'!BB60</f>
        <v>-841</v>
      </c>
    </row>
    <row r="61" spans="1:54" x14ac:dyDescent="0.15">
      <c r="A61" s="34" t="s">
        <v>74</v>
      </c>
      <c r="B61" s="41">
        <f>'三重（転入）'!B61-'三重（転出）'!B61</f>
        <v>96</v>
      </c>
      <c r="C61" s="24">
        <f>'三重（転入）'!C61-'三重（転出）'!C61</f>
        <v>-162</v>
      </c>
      <c r="D61" s="24">
        <f>'三重（転入）'!D61-'三重（転出）'!D61</f>
        <v>-165</v>
      </c>
      <c r="E61" s="24">
        <f>'三重（転入）'!E61-'三重（転出）'!E61</f>
        <v>-199</v>
      </c>
      <c r="F61" s="24">
        <f>'三重（転入）'!F61-'三重（転出）'!F61</f>
        <v>-142</v>
      </c>
      <c r="G61" s="24">
        <f>'三重（転入）'!G61-'三重（転出）'!G61</f>
        <v>-302</v>
      </c>
      <c r="H61" s="24">
        <f>'三重（転入）'!H61-'三重（転出）'!H61</f>
        <v>72</v>
      </c>
      <c r="I61" s="24">
        <f>'三重（転入）'!I61-'三重（転出）'!I61</f>
        <v>-188</v>
      </c>
      <c r="J61" s="24">
        <f>'三重（転入）'!J61-'三重（転出）'!J61</f>
        <v>-336</v>
      </c>
      <c r="K61" s="24">
        <f>'三重（転入）'!K61-'三重（転出）'!K61</f>
        <v>-552</v>
      </c>
      <c r="L61" s="24">
        <f>'三重（転入）'!L61-'三重（転出）'!L61</f>
        <v>-191</v>
      </c>
      <c r="M61" s="24">
        <f>'三重（転入）'!M61-'三重（転出）'!M61</f>
        <v>-122</v>
      </c>
      <c r="N61" s="24">
        <f>'三重（転入）'!N61-'三重（転出）'!N61</f>
        <v>-105</v>
      </c>
      <c r="O61" s="24">
        <f>'三重（転入）'!O61-'三重（転出）'!O61</f>
        <v>-160</v>
      </c>
      <c r="P61" s="24">
        <f>'三重（転入）'!P61-'三重（転出）'!P61</f>
        <v>-154</v>
      </c>
      <c r="Q61" s="24">
        <f>'三重（転入）'!Q61-'三重（転出）'!Q61</f>
        <v>-132</v>
      </c>
      <c r="R61" s="24">
        <f>'三重（転入）'!R61-'三重（転出）'!R61</f>
        <v>-240</v>
      </c>
      <c r="S61" s="24">
        <f>'三重（転入）'!S61-'三重（転出）'!S61</f>
        <v>-331</v>
      </c>
      <c r="T61" s="24">
        <f>'三重（転入）'!T61-'三重（転出）'!T61</f>
        <v>-183</v>
      </c>
      <c r="U61" s="24">
        <f>'三重（転入）'!U61-'三重（転出）'!U61</f>
        <v>-112</v>
      </c>
      <c r="V61" s="24">
        <f>'三重（転入）'!V61-'三重（転出）'!V61</f>
        <v>-188</v>
      </c>
      <c r="W61" s="24">
        <f>'三重（転入）'!W61-'三重（転出）'!W61</f>
        <v>-120</v>
      </c>
      <c r="X61" s="24">
        <f>'三重（転入）'!X61-'三重（転出）'!X61</f>
        <v>15</v>
      </c>
      <c r="Y61" s="24">
        <f>'三重（転入）'!Y61-'三重（転出）'!Y61</f>
        <v>-50</v>
      </c>
      <c r="Z61" s="24">
        <f>'三重（転入）'!Z61-'三重（転出）'!Z61</f>
        <v>60</v>
      </c>
      <c r="AA61" s="24">
        <f>'三重（転入）'!AA61-'三重（転出）'!AA61</f>
        <v>67</v>
      </c>
      <c r="AB61" s="24">
        <f>'三重（転入）'!AB61-'三重（転出）'!AB61</f>
        <v>-62</v>
      </c>
      <c r="AC61" s="24">
        <f>'三重（転入）'!AC61-'三重（転出）'!AC61</f>
        <v>-61</v>
      </c>
      <c r="AD61" s="24">
        <f>'三重（転入）'!AD61-'三重（転出）'!AD61</f>
        <v>0</v>
      </c>
      <c r="AE61" s="24">
        <f>'三重（転入）'!AE61-'三重（転出）'!AE61</f>
        <v>-3</v>
      </c>
      <c r="AF61" s="24">
        <f>'三重（転入）'!AF61-'三重（転出）'!AF61</f>
        <v>-145</v>
      </c>
      <c r="AG61" s="24">
        <f>'三重（転入）'!AG61-'三重（転出）'!AG61</f>
        <v>-200</v>
      </c>
      <c r="AH61" s="24">
        <f>'三重（転入）'!AH61-'三重（転出）'!AH61</f>
        <v>-381</v>
      </c>
      <c r="AI61" s="24">
        <f>'三重（転入）'!AI61-'三重（転出）'!AI61</f>
        <v>-206</v>
      </c>
      <c r="AJ61" s="24">
        <f>'三重（転入）'!AJ61-'三重（転出）'!AJ61</f>
        <v>-160</v>
      </c>
      <c r="AK61" s="24">
        <f>'三重（転入）'!AK61-'三重（転出）'!AK61</f>
        <v>-103</v>
      </c>
      <c r="AL61" s="24">
        <f>'三重（転入）'!AL61-'三重（転出）'!AL61</f>
        <v>-95</v>
      </c>
      <c r="AM61" s="24">
        <f>'三重（転入）'!AM61-'三重（転出）'!AM61</f>
        <v>-164</v>
      </c>
      <c r="AN61" s="24">
        <f>'三重（転入）'!AN61-'三重（転出）'!AN61</f>
        <v>-51</v>
      </c>
      <c r="AO61" s="24">
        <f>'三重（転入）'!AO61-'三重（転出）'!AO61</f>
        <v>43</v>
      </c>
      <c r="AP61" s="24">
        <f>'三重（転入）'!AP61-'三重（転出）'!AP61</f>
        <v>-81</v>
      </c>
      <c r="AQ61" s="24">
        <f>'三重（転入）'!AQ61-'三重（転出）'!AQ61</f>
        <v>-62</v>
      </c>
      <c r="AR61" s="24">
        <f>'三重（転入）'!AR61-'三重（転出）'!AR61</f>
        <v>1</v>
      </c>
      <c r="AS61" s="24">
        <f>'三重（転入）'!AS61-'三重（転出）'!AS61</f>
        <v>15</v>
      </c>
      <c r="AT61" s="24">
        <f>'三重（転入）'!AT61-'三重（転出）'!AT61</f>
        <v>-143</v>
      </c>
      <c r="AU61" s="24">
        <f>'三重（転入）'!AU61-'三重（転出）'!AU61</f>
        <v>-162</v>
      </c>
      <c r="AV61" s="24">
        <f>'三重（転入）'!AV61-'三重（転出）'!AV61</f>
        <v>-116</v>
      </c>
      <c r="AW61" s="24">
        <f>'三重（転入）'!AW61-'三重（転出）'!AW61</f>
        <v>-91</v>
      </c>
      <c r="AX61" s="18">
        <f>'三重（転入）'!AX61-'三重（転出）'!AX61</f>
        <v>-179</v>
      </c>
      <c r="AY61" s="18">
        <f>'三重（転入）'!AY61-'三重（転出）'!AY61</f>
        <v>-260</v>
      </c>
      <c r="AZ61" s="18">
        <f>'三重（転入）'!AZ61-'三重（転出）'!AZ61</f>
        <v>-95</v>
      </c>
      <c r="BA61" s="18">
        <f>'三重（転入）'!BA61-'三重（転出）'!BA61</f>
        <v>-142</v>
      </c>
      <c r="BB61" s="18">
        <f>'三重（転入）'!BB61-'三重（転出）'!BB61</f>
        <v>-121</v>
      </c>
    </row>
    <row r="62" spans="1:54" x14ac:dyDescent="0.15">
      <c r="A62" s="34" t="s">
        <v>75</v>
      </c>
      <c r="B62" s="41"/>
      <c r="C62" s="24"/>
      <c r="D62" s="24">
        <f>'三重（転入）'!D62-'三重（転出）'!D62</f>
        <v>-42</v>
      </c>
      <c r="E62" s="24">
        <f>'三重（転入）'!E62-'三重（転出）'!E62</f>
        <v>-43</v>
      </c>
      <c r="F62" s="24">
        <f>'三重（転入）'!F62-'三重（転出）'!F62</f>
        <v>-12</v>
      </c>
      <c r="G62" s="24">
        <f>'三重（転入）'!G62-'三重（転出）'!G62</f>
        <v>-54</v>
      </c>
      <c r="H62" s="24">
        <f>'三重（転入）'!H62-'三重（転出）'!H62</f>
        <v>45</v>
      </c>
      <c r="I62" s="24">
        <f>'三重（転入）'!I62-'三重（転出）'!I62</f>
        <v>-42</v>
      </c>
      <c r="J62" s="24">
        <f>'三重（転入）'!J62-'三重（転出）'!J62</f>
        <v>-159</v>
      </c>
      <c r="K62" s="24">
        <f>'三重（転入）'!K62-'三重（転出）'!K62</f>
        <v>-152</v>
      </c>
      <c r="L62" s="24">
        <f>'三重（転入）'!L62-'三重（転出）'!L62</f>
        <v>-77</v>
      </c>
      <c r="M62" s="24">
        <f>'三重（転入）'!M62-'三重（転出）'!M62</f>
        <v>-51</v>
      </c>
      <c r="N62" s="24">
        <f>'三重（転入）'!N62-'三重（転出）'!N62</f>
        <v>-20</v>
      </c>
      <c r="O62" s="24">
        <f>'三重（転入）'!O62-'三重（転出）'!O62</f>
        <v>-157</v>
      </c>
      <c r="P62" s="24">
        <f>'三重（転入）'!P62-'三重（転出）'!P62</f>
        <v>19</v>
      </c>
      <c r="Q62" s="24">
        <f>'三重（転入）'!Q62-'三重（転出）'!Q62</f>
        <v>7</v>
      </c>
      <c r="R62" s="24">
        <f>'三重（転入）'!R62-'三重（転出）'!R62</f>
        <v>-97</v>
      </c>
      <c r="S62" s="24">
        <f>'三重（転入）'!S62-'三重（転出）'!S62</f>
        <v>-94</v>
      </c>
      <c r="T62" s="24">
        <f>'三重（転入）'!T62-'三重（転出）'!T62</f>
        <v>-112</v>
      </c>
      <c r="U62" s="24">
        <f>'三重（転入）'!U62-'三重（転出）'!U62</f>
        <v>-17</v>
      </c>
      <c r="V62" s="24">
        <f>'三重（転入）'!V62-'三重（転出）'!V62</f>
        <v>-69</v>
      </c>
      <c r="W62" s="24">
        <f>'三重（転入）'!W62-'三重（転出）'!W62</f>
        <v>-43</v>
      </c>
      <c r="X62" s="24">
        <f>'三重（転入）'!X62-'三重（転出）'!X62</f>
        <v>24</v>
      </c>
      <c r="Y62" s="24">
        <f>'三重（転入）'!Y62-'三重（転出）'!Y62</f>
        <v>103</v>
      </c>
      <c r="Z62" s="24">
        <f>'三重（転入）'!Z62-'三重（転出）'!Z62</f>
        <v>-31</v>
      </c>
      <c r="AA62" s="24">
        <f>'三重（転入）'!AA62-'三重（転出）'!AA62</f>
        <v>-4</v>
      </c>
      <c r="AB62" s="24">
        <f>'三重（転入）'!AB62-'三重（転出）'!AB62</f>
        <v>-21</v>
      </c>
      <c r="AC62" s="24">
        <f>'三重（転入）'!AC62-'三重（転出）'!AC62</f>
        <v>-41</v>
      </c>
      <c r="AD62" s="24">
        <f>'三重（転入）'!AD62-'三重（転出）'!AD62</f>
        <v>-56</v>
      </c>
      <c r="AE62" s="24">
        <f>'三重（転入）'!AE62-'三重（転出）'!AE62</f>
        <v>67</v>
      </c>
      <c r="AF62" s="24">
        <f>'三重（転入）'!AF62-'三重（転出）'!AF62</f>
        <v>-7</v>
      </c>
      <c r="AG62" s="24">
        <f>'三重（転入）'!AG62-'三重（転出）'!AG62</f>
        <v>-155</v>
      </c>
      <c r="AH62" s="24">
        <f>'三重（転入）'!AH62-'三重（転出）'!AH62</f>
        <v>-131</v>
      </c>
      <c r="AI62" s="24">
        <f>'三重（転入）'!AI62-'三重（転出）'!AI62</f>
        <v>-198</v>
      </c>
      <c r="AJ62" s="24">
        <f>'三重（転入）'!AJ62-'三重（転出）'!AJ62</f>
        <v>-53</v>
      </c>
      <c r="AK62" s="24">
        <f>'三重（転入）'!AK62-'三重（転出）'!AK62</f>
        <v>42</v>
      </c>
      <c r="AL62" s="24">
        <f>'三重（転入）'!AL62-'三重（転出）'!AL62</f>
        <v>-42</v>
      </c>
      <c r="AM62" s="24">
        <f>'三重（転入）'!AM62-'三重（転出）'!AM62</f>
        <v>-87</v>
      </c>
      <c r="AN62" s="24">
        <f>'三重（転入）'!AN62-'三重（転出）'!AN62</f>
        <v>17</v>
      </c>
      <c r="AO62" s="24">
        <f>'三重（転入）'!AO62-'三重（転出）'!AO62</f>
        <v>44</v>
      </c>
      <c r="AP62" s="24">
        <f>'三重（転入）'!AP62-'三重（転出）'!AP62</f>
        <v>-33</v>
      </c>
      <c r="AQ62" s="24">
        <f>'三重（転入）'!AQ62-'三重（転出）'!AQ62</f>
        <v>-46</v>
      </c>
      <c r="AR62" s="24">
        <f>'三重（転入）'!AR62-'三重（転出）'!AR62</f>
        <v>-33</v>
      </c>
      <c r="AS62" s="24">
        <f>'三重（転入）'!AS62-'三重（転出）'!AS62</f>
        <v>-81</v>
      </c>
      <c r="AT62" s="24">
        <f>'三重（転入）'!AT62-'三重（転出）'!AT62</f>
        <v>-67</v>
      </c>
      <c r="AU62" s="24">
        <f>'三重（転入）'!AU62-'三重（転出）'!AU62</f>
        <v>-95</v>
      </c>
      <c r="AV62" s="24">
        <f>'三重（転入）'!AV62-'三重（転出）'!AV62</f>
        <v>-119</v>
      </c>
      <c r="AW62" s="24">
        <f>'三重（転入）'!AW62-'三重（転出）'!AW62</f>
        <v>-127</v>
      </c>
      <c r="AX62" s="18">
        <f>'三重（転入）'!AX62-'三重（転出）'!AX62</f>
        <v>-102</v>
      </c>
      <c r="AY62" s="18">
        <f>'三重（転入）'!AY62-'三重（転出）'!AY62</f>
        <v>-76</v>
      </c>
      <c r="AZ62" s="18">
        <f>'三重（転入）'!AZ62-'三重（転出）'!AZ62</f>
        <v>-65</v>
      </c>
      <c r="BA62" s="18">
        <f>'三重（転入）'!BA62-'三重（転出）'!BA62</f>
        <v>-77</v>
      </c>
      <c r="BB62" s="18">
        <f>'三重（転入）'!BB62-'三重（転出）'!BB62</f>
        <v>-140</v>
      </c>
    </row>
    <row r="63" spans="1:54" x14ac:dyDescent="0.15">
      <c r="A63" s="34" t="s">
        <v>76</v>
      </c>
      <c r="B63" s="41"/>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f>'三重（転入）'!AP63-'三重（転出）'!AP63</f>
        <v>-5</v>
      </c>
      <c r="AQ63" s="24">
        <f>'三重（転入）'!AQ63-'三重（転出）'!AQ63</f>
        <v>-37</v>
      </c>
      <c r="AR63" s="24">
        <f>'三重（転入）'!AR63-'三重（転出）'!AR63</f>
        <v>-19</v>
      </c>
      <c r="AS63" s="24">
        <f>'三重（転入）'!AS63-'三重（転出）'!AS63</f>
        <v>-9</v>
      </c>
      <c r="AT63" s="24">
        <f>'三重（転入）'!AT63-'三重（転出）'!AT63</f>
        <v>6</v>
      </c>
      <c r="AU63" s="24">
        <f>'三重（転入）'!AU63-'三重（転出）'!AU63</f>
        <v>-10</v>
      </c>
      <c r="AV63" s="24">
        <f>'三重（転入）'!AV63-'三重（転出）'!AV63</f>
        <v>30</v>
      </c>
      <c r="AW63" s="24">
        <f>'三重（転入）'!AW63-'三重（転出）'!AW63</f>
        <v>-6</v>
      </c>
      <c r="AX63" s="18">
        <f>'三重（転入）'!AX63-'三重（転出）'!AX63</f>
        <v>-33</v>
      </c>
      <c r="AY63" s="18">
        <f>'三重（転入）'!AY63-'三重（転出）'!AY63</f>
        <v>-23</v>
      </c>
      <c r="AZ63" s="18">
        <f>'三重（転入）'!AZ63-'三重（転出）'!AZ63</f>
        <v>-18</v>
      </c>
      <c r="BA63" s="18">
        <f>'三重（転入）'!BA63-'三重（転出）'!BA63</f>
        <v>-10</v>
      </c>
      <c r="BB63" s="18">
        <f>'三重（転入）'!BB63-'三重（転出）'!BB63</f>
        <v>-37</v>
      </c>
    </row>
    <row r="64" spans="1:54" x14ac:dyDescent="0.15">
      <c r="A64" s="34" t="s">
        <v>77</v>
      </c>
      <c r="B64" s="41"/>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f>'三重（転入）'!AM64-'三重（転出）'!AM64</f>
        <v>-8</v>
      </c>
      <c r="AN64" s="24">
        <f>'三重（転入）'!AN64-'三重（転出）'!AN64</f>
        <v>-5</v>
      </c>
      <c r="AO64" s="24">
        <f>'三重（転入）'!AO64-'三重（転出）'!AO64</f>
        <v>11</v>
      </c>
      <c r="AP64" s="24">
        <f>'三重（転入）'!AP64-'三重（転出）'!AP64</f>
        <v>17</v>
      </c>
      <c r="AQ64" s="24">
        <f>'三重（転入）'!AQ64-'三重（転出）'!AQ64</f>
        <v>-24</v>
      </c>
      <c r="AR64" s="24">
        <f>'三重（転入）'!AR64-'三重（転出）'!AR64</f>
        <v>11</v>
      </c>
      <c r="AS64" s="24">
        <f>'三重（転入）'!AS64-'三重（転出）'!AS64</f>
        <v>14</v>
      </c>
      <c r="AT64" s="24">
        <f>'三重（転入）'!AT64-'三重（転出）'!AT64</f>
        <v>2</v>
      </c>
      <c r="AU64" s="24">
        <f>'三重（転入）'!AU64-'三重（転出）'!AU64</f>
        <v>7</v>
      </c>
      <c r="AV64" s="24">
        <f>'三重（転入）'!AV64-'三重（転出）'!AV64</f>
        <v>-2</v>
      </c>
      <c r="AW64" s="24">
        <f>'三重（転入）'!AW64-'三重（転出）'!AW64</f>
        <v>-7</v>
      </c>
      <c r="AX64" s="18">
        <f>'三重（転入）'!AX64-'三重（転出）'!AX64</f>
        <v>-6</v>
      </c>
      <c r="AY64" s="18">
        <f>'三重（転入）'!AY64-'三重（転出）'!AY64</f>
        <v>15</v>
      </c>
      <c r="AZ64" s="18">
        <f>'三重（転入）'!AZ64-'三重（転出）'!AZ64</f>
        <v>11</v>
      </c>
      <c r="BA64" s="18">
        <f>'三重（転入）'!BA64-'三重（転出）'!BA64</f>
        <v>10</v>
      </c>
      <c r="BB64" s="18">
        <f>'三重（転入）'!BB64-'三重（転出）'!BB64</f>
        <v>-7</v>
      </c>
    </row>
    <row r="65" spans="1:54" x14ac:dyDescent="0.15">
      <c r="A65" s="34" t="s">
        <v>78</v>
      </c>
      <c r="B65" s="4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f>'三重（転入）'!AK65-'三重（転出）'!AK65</f>
        <v>-51</v>
      </c>
      <c r="AL65" s="24">
        <f>'三重（転入）'!AL65-'三重（転出）'!AL65</f>
        <v>-15</v>
      </c>
      <c r="AM65" s="24">
        <f>'三重（転入）'!AM65-'三重（転出）'!AM65</f>
        <v>-22</v>
      </c>
      <c r="AN65" s="24">
        <f>'三重（転入）'!AN65-'三重（転出）'!AN65</f>
        <v>10</v>
      </c>
      <c r="AO65" s="24">
        <f>'三重（転入）'!AO65-'三重（転出）'!AO65</f>
        <v>-8</v>
      </c>
      <c r="AP65" s="24">
        <f>'三重（転入）'!AP65-'三重（転出）'!AP65</f>
        <v>-44</v>
      </c>
      <c r="AQ65" s="24">
        <f>'三重（転入）'!AQ65-'三重（転出）'!AQ65</f>
        <v>-22</v>
      </c>
      <c r="AR65" s="24">
        <f>'三重（転入）'!AR65-'三重（転出）'!AR65</f>
        <v>-7</v>
      </c>
      <c r="AS65" s="24">
        <f>'三重（転入）'!AS65-'三重（転出）'!AS65</f>
        <v>-21</v>
      </c>
      <c r="AT65" s="24">
        <f>'三重（転入）'!AT65-'三重（転出）'!AT65</f>
        <v>-16</v>
      </c>
      <c r="AU65" s="24">
        <f>'三重（転入）'!AU65-'三重（転出）'!AU65</f>
        <v>-8</v>
      </c>
      <c r="AV65" s="24">
        <f>'三重（転入）'!AV65-'三重（転出）'!AV65</f>
        <v>-29</v>
      </c>
      <c r="AW65" s="24">
        <f>'三重（転入）'!AW65-'三重（転出）'!AW65</f>
        <v>-17</v>
      </c>
      <c r="AX65" s="18">
        <f>'三重（転入）'!AX65-'三重（転出）'!AX65</f>
        <v>-23</v>
      </c>
      <c r="AY65" s="18">
        <f>'三重（転入）'!AY65-'三重（転出）'!AY65</f>
        <v>26</v>
      </c>
      <c r="AZ65" s="18">
        <f>'三重（転入）'!AZ65-'三重（転出）'!AZ65</f>
        <v>-32</v>
      </c>
      <c r="BA65" s="18">
        <f>'三重（転入）'!BA65-'三重（転出）'!BA65</f>
        <v>-37</v>
      </c>
      <c r="BB65" s="18">
        <f>'三重（転入）'!BB65-'三重（転出）'!BB65</f>
        <v>-71</v>
      </c>
    </row>
    <row r="66" spans="1:54" x14ac:dyDescent="0.15">
      <c r="A66" s="34" t="s">
        <v>79</v>
      </c>
      <c r="B66" s="4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f>'三重（転入）'!AM66-'三重（転出）'!AM66</f>
        <v>-36</v>
      </c>
      <c r="AN66" s="24">
        <f>'三重（転入）'!AN66-'三重（転出）'!AN66</f>
        <v>107</v>
      </c>
      <c r="AO66" s="24">
        <f>'三重（転入）'!AO66-'三重（転出）'!AO66</f>
        <v>11</v>
      </c>
      <c r="AP66" s="24">
        <f>'三重（転入）'!AP66-'三重（転出）'!AP66</f>
        <v>87</v>
      </c>
      <c r="AQ66" s="24">
        <f>'三重（転入）'!AQ66-'三重（転出）'!AQ66</f>
        <v>-13</v>
      </c>
      <c r="AR66" s="24">
        <f>'三重（転入）'!AR66-'三重（転出）'!AR66</f>
        <v>11</v>
      </c>
      <c r="AS66" s="24">
        <f>'三重（転入）'!AS66-'三重（転出）'!AS66</f>
        <v>20</v>
      </c>
      <c r="AT66" s="24">
        <f>'三重（転入）'!AT66-'三重（転出）'!AT66</f>
        <v>-9</v>
      </c>
      <c r="AU66" s="24">
        <f>'三重（転入）'!AU66-'三重（転出）'!AU66</f>
        <v>-97</v>
      </c>
      <c r="AV66" s="24">
        <f>'三重（転入）'!AV66-'三重（転出）'!AV66</f>
        <v>-13</v>
      </c>
      <c r="AW66" s="24">
        <f>'三重（転入）'!AW66-'三重（転出）'!AW66</f>
        <v>-43</v>
      </c>
      <c r="AX66" s="18">
        <f>'三重（転入）'!AX66-'三重（転出）'!AX66</f>
        <v>-25</v>
      </c>
      <c r="AY66" s="18">
        <f>'三重（転入）'!AY66-'三重（転出）'!AY66</f>
        <v>-48</v>
      </c>
      <c r="AZ66" s="18">
        <f>'三重（転入）'!AZ66-'三重（転出）'!AZ66</f>
        <v>-5</v>
      </c>
      <c r="BA66" s="18">
        <f>'三重（転入）'!BA66-'三重（転出）'!BA66</f>
        <v>-38</v>
      </c>
      <c r="BB66" s="18">
        <f>'三重（転入）'!BB66-'三重（転出）'!BB66</f>
        <v>-22</v>
      </c>
    </row>
    <row r="67" spans="1:54" x14ac:dyDescent="0.15">
      <c r="A67" s="34" t="s">
        <v>80</v>
      </c>
      <c r="B67" s="41">
        <f>'三重（転入）'!B67-'三重（転出）'!B67</f>
        <v>-1275</v>
      </c>
      <c r="C67" s="24">
        <f>'三重（転入）'!C67-'三重（転出）'!C67</f>
        <v>-896</v>
      </c>
      <c r="D67" s="24">
        <f>'三重（転入）'!D67-'三重（転出）'!D67</f>
        <v>-444</v>
      </c>
      <c r="E67" s="24">
        <f>'三重（転入）'!E67-'三重（転出）'!E67</f>
        <v>-497</v>
      </c>
      <c r="F67" s="24">
        <f>'三重（転入）'!F67-'三重（転出）'!F67</f>
        <v>145</v>
      </c>
      <c r="G67" s="24">
        <f>'三重（転入）'!G67-'三重（転出）'!G67</f>
        <v>30</v>
      </c>
      <c r="H67" s="24">
        <f>'三重（転入）'!H67-'三重（転出）'!H67</f>
        <v>293</v>
      </c>
      <c r="I67" s="24">
        <f>'三重（転入）'!I67-'三重（転出）'!I67</f>
        <v>203</v>
      </c>
      <c r="J67" s="24">
        <f>'三重（転入）'!J67-'三重（転出）'!J67</f>
        <v>-145</v>
      </c>
      <c r="K67" s="24">
        <f>'三重（転入）'!K67-'三重（転出）'!K67</f>
        <v>669</v>
      </c>
      <c r="L67" s="24">
        <f>'三重（転入）'!L67-'三重（転出）'!L67</f>
        <v>1481</v>
      </c>
      <c r="M67" s="24">
        <f>'三重（転入）'!M67-'三重（転出）'!M67</f>
        <v>1256</v>
      </c>
      <c r="N67" s="24">
        <f>'三重（転入）'!N67-'三重（転出）'!N67</f>
        <v>827</v>
      </c>
      <c r="O67" s="24">
        <f>'三重（転入）'!O67-'三重（転出）'!O67</f>
        <v>2</v>
      </c>
      <c r="P67" s="24">
        <f>'三重（転入）'!P67-'三重（転出）'!P67</f>
        <v>328</v>
      </c>
      <c r="Q67" s="24">
        <f>'三重（転入）'!Q67-'三重（転出）'!Q67</f>
        <v>258</v>
      </c>
      <c r="R67" s="24">
        <f>'三重（転入）'!R67-'三重（転出）'!R67</f>
        <v>-5</v>
      </c>
      <c r="S67" s="24">
        <f>'三重（転入）'!S67-'三重（転出）'!S67</f>
        <v>327</v>
      </c>
      <c r="T67" s="24">
        <f>'三重（転入）'!T67-'三重（転出）'!T67</f>
        <v>412</v>
      </c>
      <c r="U67" s="24">
        <f>'三重（転入）'!U67-'三重（転出）'!U67</f>
        <v>674</v>
      </c>
      <c r="V67" s="24">
        <f>'三重（転入）'!V67-'三重（転出）'!V67</f>
        <v>686</v>
      </c>
      <c r="W67" s="24">
        <f>'三重（転入）'!W67-'三重（転出）'!W67</f>
        <v>639</v>
      </c>
      <c r="X67" s="24">
        <f>'三重（転入）'!X67-'三重（転出）'!X67</f>
        <v>407</v>
      </c>
      <c r="Y67" s="24">
        <f>'三重（転入）'!Y67-'三重（転出）'!Y67</f>
        <v>678</v>
      </c>
      <c r="Z67" s="24">
        <f>'三重（転入）'!Z67-'三重（転出）'!Z67</f>
        <v>946</v>
      </c>
      <c r="AA67" s="24">
        <f>'三重（転入）'!AA67-'三重（転出）'!AA67</f>
        <v>489</v>
      </c>
      <c r="AB67" s="24">
        <f>'三重（転入）'!AB67-'三重（転出）'!AB67</f>
        <v>349</v>
      </c>
      <c r="AC67" s="24">
        <f>'三重（転入）'!AC67-'三重（転出）'!AC67</f>
        <v>-28</v>
      </c>
      <c r="AD67" s="24">
        <f>'三重（転入）'!AD67-'三重（転出）'!AD67</f>
        <v>-154</v>
      </c>
      <c r="AE67" s="24">
        <f>'三重（転入）'!AE67-'三重（転出）'!AE67</f>
        <v>-311</v>
      </c>
      <c r="AF67" s="24">
        <f>'三重（転入）'!AF67-'三重（転出）'!AF67</f>
        <v>-540</v>
      </c>
      <c r="AG67" s="24">
        <f>'三重（転入）'!AG67-'三重（転出）'!AG67</f>
        <v>-510</v>
      </c>
      <c r="AH67" s="24">
        <f>'三重（転入）'!AH67-'三重（転出）'!AH67</f>
        <v>-524</v>
      </c>
      <c r="AI67" s="24">
        <f>'三重（転入）'!AI67-'三重（転出）'!AI67</f>
        <v>-857</v>
      </c>
      <c r="AJ67" s="24">
        <f>'三重（転入）'!AJ67-'三重（転出）'!AJ67</f>
        <v>-360</v>
      </c>
      <c r="AK67" s="24">
        <f>'三重（転入）'!AK67-'三重（転出）'!AK67</f>
        <v>-798</v>
      </c>
      <c r="AL67" s="24">
        <f>'三重（転入）'!AL67-'三重（転出）'!AL67</f>
        <v>-854</v>
      </c>
      <c r="AM67" s="24">
        <f>'三重（転入）'!AM67-'三重（転出）'!AM67</f>
        <v>-723</v>
      </c>
      <c r="AN67" s="24">
        <f>'三重（転入）'!AN67-'三重（転出）'!AN67</f>
        <v>-862</v>
      </c>
      <c r="AO67" s="24">
        <f>'三重（転入）'!AO67-'三重（転出）'!AO67</f>
        <v>-922</v>
      </c>
      <c r="AP67" s="24">
        <f>'三重（転入）'!AP67-'三重（転出）'!AP67</f>
        <v>-402</v>
      </c>
      <c r="AQ67" s="24">
        <f>'三重（転入）'!AQ67-'三重（転出）'!AQ67</f>
        <v>-660</v>
      </c>
      <c r="AR67" s="24">
        <f>'三重（転入）'!AR67-'三重（転出）'!AR67</f>
        <v>-780</v>
      </c>
      <c r="AS67" s="24">
        <f>'三重（転入）'!AS67-'三重（転出）'!AS67</f>
        <v>-1059</v>
      </c>
      <c r="AT67" s="24">
        <f>'三重（転入）'!AT67-'三重（転出）'!AT67</f>
        <v>-1056</v>
      </c>
      <c r="AU67" s="24">
        <f>'三重（転入）'!AU67-'三重（転出）'!AU67</f>
        <v>-1222</v>
      </c>
      <c r="AV67" s="24">
        <f>'三重（転入）'!AV67-'三重（転出）'!AV67</f>
        <v>-1093</v>
      </c>
      <c r="AW67" s="24">
        <f>'三重（転入）'!AW67-'三重（転出）'!AW67</f>
        <v>-1160</v>
      </c>
      <c r="AX67" s="18">
        <f>'三重（転入）'!AX67-'三重（転出）'!AX67</f>
        <v>-1424</v>
      </c>
      <c r="AY67" s="18">
        <f>'三重（転入）'!AY67-'三重（転出）'!AY67</f>
        <v>-1423</v>
      </c>
      <c r="AZ67" s="18">
        <f>'三重（転入）'!AZ67-'三重（転出）'!AZ67</f>
        <v>-1342</v>
      </c>
      <c r="BA67" s="18">
        <f>'三重（転入）'!BA67-'三重（転出）'!BA67</f>
        <v>-1180</v>
      </c>
      <c r="BB67" s="18">
        <f>'三重（転入）'!BB67-'三重（転出）'!BB67</f>
        <v>-1246</v>
      </c>
    </row>
    <row r="68" spans="1:54" x14ac:dyDescent="0.15">
      <c r="A68" s="34" t="s">
        <v>81</v>
      </c>
      <c r="B68" s="41">
        <f>'三重（転入）'!B68-'三重（転出）'!B68</f>
        <v>-241</v>
      </c>
      <c r="C68" s="24">
        <f>'三重（転入）'!C68-'三重（転出）'!C68</f>
        <v>-117</v>
      </c>
      <c r="D68" s="24">
        <f>'三重（転入）'!D68-'三重（転出）'!D68</f>
        <v>-185</v>
      </c>
      <c r="E68" s="24">
        <f>'三重（転入）'!E68-'三重（転出）'!E68</f>
        <v>-180</v>
      </c>
      <c r="F68" s="24">
        <f>'三重（転入）'!F68-'三重（転出）'!F68</f>
        <v>-99</v>
      </c>
      <c r="G68" s="24">
        <f>'三重（転入）'!G68-'三重（転出）'!G68</f>
        <v>209</v>
      </c>
      <c r="H68" s="24">
        <f>'三重（転入）'!H68-'三重（転出）'!H68</f>
        <v>-121</v>
      </c>
      <c r="I68" s="24">
        <f>'三重（転入）'!I68-'三重（転出）'!I68</f>
        <v>-196</v>
      </c>
      <c r="J68" s="24">
        <f>'三重（転入）'!J68-'三重（転出）'!J68</f>
        <v>-168</v>
      </c>
      <c r="K68" s="24">
        <f>'三重（転入）'!K68-'三重（転出）'!K68</f>
        <v>-65</v>
      </c>
      <c r="L68" s="24">
        <f>'三重（転入）'!L68-'三重（転出）'!L68</f>
        <v>-133</v>
      </c>
      <c r="M68" s="24">
        <f>'三重（転入）'!M68-'三重（転出）'!M68</f>
        <v>-123</v>
      </c>
      <c r="N68" s="24">
        <f>'三重（転入）'!N68-'三重（転出）'!N68</f>
        <v>-156</v>
      </c>
      <c r="O68" s="24">
        <f>'三重（転入）'!O68-'三重（転出）'!O68</f>
        <v>-285</v>
      </c>
      <c r="P68" s="24">
        <f>'三重（転入）'!P68-'三重（転出）'!P68</f>
        <v>-143</v>
      </c>
      <c r="Q68" s="24">
        <f>'三重（転入）'!Q68-'三重（転出）'!Q68</f>
        <v>-95</v>
      </c>
      <c r="R68" s="24">
        <f>'三重（転入）'!R68-'三重（転出）'!R68</f>
        <v>-134</v>
      </c>
      <c r="S68" s="24">
        <f>'三重（転入）'!S68-'三重（転出）'!S68</f>
        <v>-149</v>
      </c>
      <c r="T68" s="24">
        <f>'三重（転入）'!T68-'三重（転出）'!T68</f>
        <v>-146</v>
      </c>
      <c r="U68" s="24">
        <f>'三重（転入）'!U68-'三重（転出）'!U68</f>
        <v>-22</v>
      </c>
      <c r="V68" s="24">
        <f>'三重（転入）'!V68-'三重（転出）'!V68</f>
        <v>50</v>
      </c>
      <c r="W68" s="24">
        <f>'三重（転入）'!W68-'三重（転出）'!W68</f>
        <v>58</v>
      </c>
      <c r="X68" s="24">
        <f>'三重（転入）'!X68-'三重（転出）'!X68</f>
        <v>58</v>
      </c>
      <c r="Y68" s="24">
        <f>'三重（転入）'!Y68-'三重（転出）'!Y68</f>
        <v>22</v>
      </c>
      <c r="Z68" s="24">
        <f>'三重（転入）'!Z68-'三重（転出）'!Z68</f>
        <v>80</v>
      </c>
      <c r="AA68" s="24">
        <f>'三重（転入）'!AA68-'三重（転出）'!AA68</f>
        <v>-1</v>
      </c>
      <c r="AB68" s="24">
        <f>'三重（転入）'!AB68-'三重（転出）'!AB68</f>
        <v>-83</v>
      </c>
      <c r="AC68" s="24">
        <f>'三重（転入）'!AC68-'三重（転出）'!AC68</f>
        <v>-46</v>
      </c>
      <c r="AD68" s="24">
        <f>'三重（転入）'!AD68-'三重（転出）'!AD68</f>
        <v>-57</v>
      </c>
      <c r="AE68" s="24">
        <f>'三重（転入）'!AE68-'三重（転出）'!AE68</f>
        <v>93</v>
      </c>
      <c r="AF68" s="24">
        <f>'三重（転入）'!AF68-'三重（転出）'!AF68</f>
        <v>43</v>
      </c>
      <c r="AG68" s="24">
        <f>'三重（転入）'!AG68-'三重（転出）'!AG68</f>
        <v>-126</v>
      </c>
      <c r="AH68" s="24">
        <f>'三重（転入）'!AH68-'三重（転出）'!AH68</f>
        <v>-68</v>
      </c>
      <c r="AI68" s="24">
        <f>'三重（転入）'!AI68-'三重（転出）'!AI68</f>
        <v>17</v>
      </c>
      <c r="AJ68" s="24">
        <f>'三重（転入）'!AJ68-'三重（転出）'!AJ68</f>
        <v>147</v>
      </c>
      <c r="AK68" s="24">
        <f>'三重（転入）'!AK68-'三重（転出）'!AK68</f>
        <v>36</v>
      </c>
      <c r="AL68" s="24">
        <f>'三重（転入）'!AL68-'三重（転出）'!AL68</f>
        <v>-109</v>
      </c>
      <c r="AM68" s="24">
        <f>'三重（転入）'!AM68-'三重（転出）'!AM68</f>
        <v>-110</v>
      </c>
      <c r="AN68" s="24">
        <f>'三重（転入）'!AN68-'三重（転出）'!AN68</f>
        <v>-45</v>
      </c>
      <c r="AO68" s="24">
        <f>'三重（転入）'!AO68-'三重（転出）'!AO68</f>
        <v>-70</v>
      </c>
      <c r="AP68" s="24">
        <f>'三重（転入）'!AP68-'三重（転出）'!AP68</f>
        <v>-47</v>
      </c>
      <c r="AQ68" s="24">
        <f>'三重（転入）'!AQ68-'三重（転出）'!AQ68</f>
        <v>-105</v>
      </c>
      <c r="AR68" s="24">
        <f>'三重（転入）'!AR68-'三重（転出）'!AR68</f>
        <v>-143</v>
      </c>
      <c r="AS68" s="24">
        <f>'三重（転入）'!AS68-'三重（転出）'!AS68</f>
        <v>-124</v>
      </c>
      <c r="AT68" s="24">
        <f>'三重（転入）'!AT68-'三重（転出）'!AT68</f>
        <v>-50</v>
      </c>
      <c r="AU68" s="24">
        <f>'三重（転入）'!AU68-'三重（転出）'!AU68</f>
        <v>-181</v>
      </c>
      <c r="AV68" s="24">
        <f>'三重（転入）'!AV68-'三重（転出）'!AV68</f>
        <v>-212</v>
      </c>
      <c r="AW68" s="24">
        <f>'三重（転入）'!AW68-'三重（転出）'!AW68</f>
        <v>-153</v>
      </c>
      <c r="AX68" s="18">
        <f>'三重（転入）'!AX68-'三重（転出）'!AX68</f>
        <v>-79</v>
      </c>
      <c r="AY68" s="18">
        <f>'三重（転入）'!AY68-'三重（転出）'!AY68</f>
        <v>-174</v>
      </c>
      <c r="AZ68" s="18">
        <f>'三重（転入）'!AZ68-'三重（転出）'!AZ68</f>
        <v>-135</v>
      </c>
      <c r="BA68" s="18">
        <f>'三重（転入）'!BA68-'三重（転出）'!BA68</f>
        <v>-102</v>
      </c>
      <c r="BB68" s="18">
        <f>'三重（転入）'!BB68-'三重（転出）'!BB68</f>
        <v>-174</v>
      </c>
    </row>
    <row r="69" spans="1:54" x14ac:dyDescent="0.15">
      <c r="A69" s="34" t="s">
        <v>82</v>
      </c>
      <c r="B69" s="41">
        <f>'三重（転入）'!B69-'三重（転出）'!B69</f>
        <v>-110</v>
      </c>
      <c r="C69" s="24">
        <f>'三重（転入）'!C69-'三重（転出）'!C69</f>
        <v>9</v>
      </c>
      <c r="D69" s="24">
        <f>'三重（転入）'!D69-'三重（転出）'!D69</f>
        <v>54</v>
      </c>
      <c r="E69" s="24">
        <f>'三重（転入）'!E69-'三重（転出）'!E69</f>
        <v>276</v>
      </c>
      <c r="F69" s="24">
        <f>'三重（転入）'!F69-'三重（転出）'!F69</f>
        <v>458</v>
      </c>
      <c r="G69" s="24">
        <f>'三重（転入）'!G69-'三重（転出）'!G69</f>
        <v>196</v>
      </c>
      <c r="H69" s="24">
        <f>'三重（転入）'!H69-'三重（転出）'!H69</f>
        <v>328</v>
      </c>
      <c r="I69" s="24">
        <f>'三重（転入）'!I69-'三重（転出）'!I69</f>
        <v>260</v>
      </c>
      <c r="J69" s="24">
        <f>'三重（転入）'!J69-'三重（転出）'!J69</f>
        <v>305</v>
      </c>
      <c r="K69" s="24">
        <f>'三重（転入）'!K69-'三重（転出）'!K69</f>
        <v>358</v>
      </c>
      <c r="L69" s="24">
        <f>'三重（転入）'!L69-'三重（転出）'!L69</f>
        <v>455</v>
      </c>
      <c r="M69" s="24">
        <f>'三重（転入）'!M69-'三重（転出）'!M69</f>
        <v>542</v>
      </c>
      <c r="N69" s="24">
        <f>'三重（転入）'!N69-'三重（転出）'!N69</f>
        <v>449</v>
      </c>
      <c r="O69" s="24">
        <f>'三重（転入）'!O69-'三重（転出）'!O69</f>
        <v>215</v>
      </c>
      <c r="P69" s="24">
        <f>'三重（転入）'!P69-'三重（転出）'!P69</f>
        <v>145</v>
      </c>
      <c r="Q69" s="24">
        <f>'三重（転入）'!Q69-'三重（転出）'!Q69</f>
        <v>93</v>
      </c>
      <c r="R69" s="24">
        <f>'三重（転入）'!R69-'三重（転出）'!R69</f>
        <v>164</v>
      </c>
      <c r="S69" s="24">
        <f>'三重（転入）'!S69-'三重（転出）'!S69</f>
        <v>274</v>
      </c>
      <c r="T69" s="24">
        <f>'三重（転入）'!T69-'三重（転出）'!T69</f>
        <v>405</v>
      </c>
      <c r="U69" s="24">
        <f>'三重（転入）'!U69-'三重（転出）'!U69</f>
        <v>948</v>
      </c>
      <c r="V69" s="24">
        <f>'三重（転入）'!V69-'三重（転出）'!V69</f>
        <v>992</v>
      </c>
      <c r="W69" s="24">
        <f>'三重（転入）'!W69-'三重（転出）'!W69</f>
        <v>707</v>
      </c>
      <c r="X69" s="24">
        <f>'三重（転入）'!X69-'三重（転出）'!X69</f>
        <v>547</v>
      </c>
      <c r="Y69" s="24">
        <f>'三重（転入）'!Y69-'三重（転出）'!Y69</f>
        <v>523</v>
      </c>
      <c r="Z69" s="24">
        <f>'三重（転入）'!Z69-'三重（転出）'!Z69</f>
        <v>395</v>
      </c>
      <c r="AA69" s="24">
        <f>'三重（転入）'!AA69-'三重（転出）'!AA69</f>
        <v>294</v>
      </c>
      <c r="AB69" s="24">
        <f>'三重（転入）'!AB69-'三重（転出）'!AB69</f>
        <v>231</v>
      </c>
      <c r="AC69" s="24">
        <f>'三重（転入）'!AC69-'三重（転出）'!AC69</f>
        <v>1</v>
      </c>
      <c r="AD69" s="24">
        <f>'三重（転入）'!AD69-'三重（転出）'!AD69</f>
        <v>136</v>
      </c>
      <c r="AE69" s="24">
        <f>'三重（転入）'!AE69-'三重（転出）'!AE69</f>
        <v>-47</v>
      </c>
      <c r="AF69" s="24">
        <f>'三重（転入）'!AF69-'三重（転出）'!AF69</f>
        <v>52</v>
      </c>
      <c r="AG69" s="24">
        <f>'三重（転入）'!AG69-'三重（転出）'!AG69</f>
        <v>-200</v>
      </c>
      <c r="AH69" s="24">
        <f>'三重（転入）'!AH69-'三重（転出）'!AH69</f>
        <v>-117</v>
      </c>
      <c r="AI69" s="24">
        <f>'三重（転入）'!AI69-'三重（転出）'!AI69</f>
        <v>-84</v>
      </c>
      <c r="AJ69" s="24">
        <f>'三重（転入）'!AJ69-'三重（転出）'!AJ69</f>
        <v>-323</v>
      </c>
      <c r="AK69" s="24">
        <f>'三重（転入）'!AK69-'三重（転出）'!AK69</f>
        <v>-346</v>
      </c>
      <c r="AL69" s="24">
        <f>'三重（転入）'!AL69-'三重（転出）'!AL69</f>
        <v>-243</v>
      </c>
      <c r="AM69" s="24">
        <f>'三重（転入）'!AM69-'三重（転出）'!AM69</f>
        <v>-205</v>
      </c>
      <c r="AN69" s="24">
        <f>'三重（転入）'!AN69-'三重（転出）'!AN69</f>
        <v>-385</v>
      </c>
      <c r="AO69" s="24">
        <f>'三重（転入）'!AO69-'三重（転出）'!AO69</f>
        <v>-381</v>
      </c>
      <c r="AP69" s="24">
        <f>'三重（転入）'!AP69-'三重（転出）'!AP69</f>
        <v>-177</v>
      </c>
      <c r="AQ69" s="24">
        <f>'三重（転入）'!AQ69-'三重（転出）'!AQ69</f>
        <v>-275</v>
      </c>
      <c r="AR69" s="24">
        <f>'三重（転入）'!AR69-'三重（転出）'!AR69</f>
        <v>-279</v>
      </c>
      <c r="AS69" s="24">
        <f>'三重（転入）'!AS69-'三重（転出）'!AS69</f>
        <v>-365</v>
      </c>
      <c r="AT69" s="24">
        <f>'三重（転入）'!AT69-'三重（転出）'!AT69</f>
        <v>-297</v>
      </c>
      <c r="AU69" s="24">
        <f>'三重（転入）'!AU69-'三重（転出）'!AU69</f>
        <v>-449</v>
      </c>
      <c r="AV69" s="24">
        <f>'三重（転入）'!AV69-'三重（転出）'!AV69</f>
        <v>-299</v>
      </c>
      <c r="AW69" s="24">
        <f>'三重（転入）'!AW69-'三重（転出）'!AW69</f>
        <v>-361</v>
      </c>
      <c r="AX69" s="18">
        <f>'三重（転入）'!AX69-'三重（転出）'!AX69</f>
        <v>-389</v>
      </c>
      <c r="AY69" s="18">
        <f>'三重（転入）'!AY69-'三重（転出）'!AY69</f>
        <v>-453</v>
      </c>
      <c r="AZ69" s="18">
        <f>'三重（転入）'!AZ69-'三重（転出）'!AZ69</f>
        <v>-435</v>
      </c>
      <c r="BA69" s="18">
        <f>'三重（転入）'!BA69-'三重（転出）'!BA69</f>
        <v>-304</v>
      </c>
      <c r="BB69" s="18">
        <f>'三重（転入）'!BB69-'三重（転出）'!BB69</f>
        <v>-486</v>
      </c>
    </row>
    <row r="70" spans="1:54" x14ac:dyDescent="0.15">
      <c r="A70" s="34" t="s">
        <v>83</v>
      </c>
      <c r="B70" s="4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f>'三重（転入）'!AL70-'三重（転出）'!AL70</f>
        <v>-35</v>
      </c>
      <c r="AM70" s="24">
        <f>'三重（転入）'!AM70-'三重（転出）'!AM70</f>
        <v>-30</v>
      </c>
      <c r="AN70" s="24">
        <f>'三重（転入）'!AN70-'三重（転出）'!AN70</f>
        <v>-327</v>
      </c>
      <c r="AO70" s="24">
        <f>'三重（転入）'!AO70-'三重（転出）'!AO70</f>
        <v>-342</v>
      </c>
      <c r="AP70" s="24">
        <f>'三重（転入）'!AP70-'三重（転出）'!AP70</f>
        <v>-144</v>
      </c>
      <c r="AQ70" s="24">
        <f>'三重（転入）'!AQ70-'三重（転出）'!AQ70</f>
        <v>-127</v>
      </c>
      <c r="AR70" s="24">
        <f>'三重（転入）'!AR70-'三重（転出）'!AR70</f>
        <v>-137</v>
      </c>
      <c r="AS70" s="24">
        <f>'三重（転入）'!AS70-'三重（転出）'!AS70</f>
        <v>24</v>
      </c>
      <c r="AT70" s="24">
        <f>'三重（転入）'!AT70-'三重（転出）'!AT70</f>
        <v>-16</v>
      </c>
      <c r="AU70" s="24">
        <f>'三重（転入）'!AU70-'三重（転出）'!AU70</f>
        <v>-34</v>
      </c>
      <c r="AV70" s="24">
        <f>'三重（転入）'!AV70-'三重（転出）'!AV70</f>
        <v>-33</v>
      </c>
      <c r="AW70" s="24">
        <f>'三重（転入）'!AW70-'三重（転出）'!AW70</f>
        <v>-70</v>
      </c>
      <c r="AX70" s="18">
        <f>'三重（転入）'!AX70-'三重（転出）'!AX70</f>
        <v>-29</v>
      </c>
      <c r="AY70" s="18">
        <f>'三重（転入）'!AY70-'三重（転出）'!AY70</f>
        <v>8</v>
      </c>
      <c r="AZ70" s="18">
        <f>'三重（転入）'!AZ70-'三重（転出）'!AZ70</f>
        <v>-39</v>
      </c>
      <c r="BA70" s="18">
        <f>'三重（転入）'!BA70-'三重（転出）'!BA70</f>
        <v>-15</v>
      </c>
      <c r="BB70" s="18">
        <f>'三重（転入）'!BB70-'三重（転出）'!BB70</f>
        <v>59</v>
      </c>
    </row>
    <row r="71" spans="1:54" x14ac:dyDescent="0.15">
      <c r="A71" s="34" t="s">
        <v>84</v>
      </c>
      <c r="B71" s="41">
        <f>'三重（転入）'!B71-'三重（転出）'!B71</f>
        <v>-21</v>
      </c>
      <c r="C71" s="24">
        <f>'三重（転入）'!C71-'三重（転出）'!C71</f>
        <v>-106</v>
      </c>
      <c r="D71" s="24">
        <f>'三重（転入）'!D71-'三重（転出）'!D71</f>
        <v>-9</v>
      </c>
      <c r="E71" s="24">
        <f>'三重（転入）'!E71-'三重（転出）'!E71</f>
        <v>41</v>
      </c>
      <c r="F71" s="24">
        <f>'三重（転入）'!F71-'三重（転出）'!F71</f>
        <v>69</v>
      </c>
      <c r="G71" s="24">
        <f>'三重（転入）'!G71-'三重（転出）'!G71</f>
        <v>-12</v>
      </c>
      <c r="H71" s="24">
        <f>'三重（転入）'!H71-'三重（転出）'!H71</f>
        <v>-25</v>
      </c>
      <c r="I71" s="24">
        <f>'三重（転入）'!I71-'三重（転出）'!I71</f>
        <v>-63</v>
      </c>
      <c r="J71" s="24">
        <f>'三重（転入）'!J71-'三重（転出）'!J71</f>
        <v>1</v>
      </c>
      <c r="K71" s="24">
        <f>'三重（転入）'!K71-'三重（転出）'!K71</f>
        <v>45</v>
      </c>
      <c r="L71" s="24">
        <f>'三重（転入）'!L71-'三重（転出）'!L71</f>
        <v>93</v>
      </c>
      <c r="M71" s="24">
        <f>'三重（転入）'!M71-'三重（転出）'!M71</f>
        <v>-11</v>
      </c>
      <c r="N71" s="24">
        <f>'三重（転入）'!N71-'三重（転出）'!N71</f>
        <v>-16</v>
      </c>
      <c r="O71" s="24">
        <f>'三重（転入）'!O71-'三重（転出）'!O71</f>
        <v>-99</v>
      </c>
      <c r="P71" s="24">
        <f>'三重（転入）'!P71-'三重（転出）'!P71</f>
        <v>-122</v>
      </c>
      <c r="Q71" s="24">
        <f>'三重（転入）'!Q71-'三重（転出）'!Q71</f>
        <v>-76</v>
      </c>
      <c r="R71" s="24">
        <f>'三重（転入）'!R71-'三重（転出）'!R71</f>
        <v>26</v>
      </c>
      <c r="S71" s="24">
        <f>'三重（転入）'!S71-'三重（転出）'!S71</f>
        <v>-30</v>
      </c>
      <c r="T71" s="24">
        <f>'三重（転入）'!T71-'三重（転出）'!T71</f>
        <v>-43</v>
      </c>
      <c r="U71" s="24">
        <f>'三重（転入）'!U71-'三重（転出）'!U71</f>
        <v>29</v>
      </c>
      <c r="V71" s="24">
        <f>'三重（転入）'!V71-'三重（転出）'!V71</f>
        <v>-1</v>
      </c>
      <c r="W71" s="24">
        <f>'三重（転入）'!W71-'三重（転出）'!W71</f>
        <v>6</v>
      </c>
      <c r="X71" s="24">
        <f>'三重（転入）'!X71-'三重（転出）'!X71</f>
        <v>-4</v>
      </c>
      <c r="Y71" s="24">
        <f>'三重（転入）'!Y71-'三重（転出）'!Y71</f>
        <v>82</v>
      </c>
      <c r="Z71" s="24">
        <f>'三重（転入）'!Z71-'三重（転出）'!Z71</f>
        <v>32</v>
      </c>
      <c r="AA71" s="24">
        <f>'三重（転入）'!AA71-'三重（転出）'!AA71</f>
        <v>205</v>
      </c>
      <c r="AB71" s="24">
        <f>'三重（転入）'!AB71-'三重（転出）'!AB71</f>
        <v>-10</v>
      </c>
      <c r="AC71" s="24">
        <f>'三重（転入）'!AC71-'三重（転出）'!AC71</f>
        <v>-47</v>
      </c>
      <c r="AD71" s="24">
        <f>'三重（転入）'!AD71-'三重（転出）'!AD71</f>
        <v>-16</v>
      </c>
      <c r="AE71" s="24">
        <f>'三重（転入）'!AE71-'三重（転出）'!AE71</f>
        <v>24</v>
      </c>
      <c r="AF71" s="24">
        <f>'三重（転入）'!AF71-'三重（転出）'!AF71</f>
        <v>-97</v>
      </c>
      <c r="AG71" s="24">
        <f>'三重（転入）'!AG71-'三重（転出）'!AG71</f>
        <v>-63</v>
      </c>
      <c r="AH71" s="24">
        <f>'三重（転入）'!AH71-'三重（転出）'!AH71</f>
        <v>-5</v>
      </c>
      <c r="AI71" s="24">
        <f>'三重（転入）'!AI71-'三重（転出）'!AI71</f>
        <v>-85</v>
      </c>
      <c r="AJ71" s="24">
        <f>'三重（転入）'!AJ71-'三重（転出）'!AJ71</f>
        <v>-68</v>
      </c>
      <c r="AK71" s="24">
        <f>'三重（転入）'!AK71-'三重（転出）'!AK71</f>
        <v>-55</v>
      </c>
      <c r="AL71" s="24">
        <f>'三重（転入）'!AL71-'三重（転出）'!AL71</f>
        <v>-80</v>
      </c>
      <c r="AM71" s="24">
        <f>'三重（転入）'!AM71-'三重（転出）'!AM71</f>
        <v>67</v>
      </c>
      <c r="AN71" s="24">
        <f>'三重（転入）'!AN71-'三重（転出）'!AN71</f>
        <v>-46</v>
      </c>
      <c r="AO71" s="24">
        <f>'三重（転入）'!AO71-'三重（転出）'!AO71</f>
        <v>-35</v>
      </c>
      <c r="AP71" s="24">
        <f>'三重（転入）'!AP71-'三重（転出）'!AP71</f>
        <v>-27</v>
      </c>
      <c r="AQ71" s="24">
        <f>'三重（転入）'!AQ71-'三重（転出）'!AQ71</f>
        <v>-42</v>
      </c>
      <c r="AR71" s="24">
        <f>'三重（転入）'!AR71-'三重（転出）'!AR71</f>
        <v>-28</v>
      </c>
      <c r="AS71" s="24">
        <f>'三重（転入）'!AS71-'三重（転出）'!AS71</f>
        <v>-59</v>
      </c>
      <c r="AT71" s="24">
        <f>'三重（転入）'!AT71-'三重（転出）'!AT71</f>
        <v>-57</v>
      </c>
      <c r="AU71" s="24">
        <f>'三重（転入）'!AU71-'三重（転出）'!AU71</f>
        <v>5</v>
      </c>
      <c r="AV71" s="24">
        <f>'三重（転入）'!AV71-'三重（転出）'!AV71</f>
        <v>29</v>
      </c>
      <c r="AW71" s="24">
        <f>'三重（転入）'!AW71-'三重（転出）'!AW71</f>
        <v>-27</v>
      </c>
      <c r="AX71" s="18">
        <f>'三重（転入）'!AX71-'三重（転出）'!AX71</f>
        <v>-21</v>
      </c>
      <c r="AY71" s="18">
        <f>'三重（転入）'!AY71-'三重（転出）'!AY71</f>
        <v>-95</v>
      </c>
      <c r="AZ71" s="18">
        <f>'三重（転入）'!AZ71-'三重（転出）'!AZ71</f>
        <v>-30</v>
      </c>
      <c r="BA71" s="18">
        <f>'三重（転入）'!BA71-'三重（転出）'!BA71</f>
        <v>-81</v>
      </c>
      <c r="BB71" s="18">
        <f>'三重（転入）'!BB71-'三重（転出）'!BB71</f>
        <v>-28</v>
      </c>
    </row>
    <row r="72" spans="1:54" x14ac:dyDescent="0.15">
      <c r="A72" s="34" t="s">
        <v>85</v>
      </c>
      <c r="B72" s="4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f>'三重（転入）'!AO72-'三重（転出）'!AO72</f>
        <v>-18</v>
      </c>
      <c r="AP72" s="24">
        <f>'三重（転入）'!AP72-'三重（転出）'!AP72</f>
        <v>7</v>
      </c>
      <c r="AQ72" s="24">
        <f>'三重（転入）'!AQ72-'三重（転出）'!AQ72</f>
        <v>29</v>
      </c>
      <c r="AR72" s="24">
        <f>'三重（転入）'!AR72-'三重（転出）'!AR72</f>
        <v>-43</v>
      </c>
      <c r="AS72" s="24">
        <f>'三重（転入）'!AS72-'三重（転出）'!AS72</f>
        <v>-22</v>
      </c>
      <c r="AT72" s="24">
        <f>'三重（転入）'!AT72-'三重（転出）'!AT72</f>
        <v>-6</v>
      </c>
      <c r="AU72" s="24">
        <f>'三重（転入）'!AU72-'三重（転出）'!AU72</f>
        <v>3</v>
      </c>
      <c r="AV72" s="24">
        <f>'三重（転入）'!AV72-'三重（転出）'!AV72</f>
        <v>-28</v>
      </c>
      <c r="AW72" s="24">
        <f>'三重（転入）'!AW72-'三重（転出）'!AW72</f>
        <v>0</v>
      </c>
      <c r="AX72" s="18">
        <f>'三重（転入）'!AX72-'三重（転出）'!AX72</f>
        <v>-1</v>
      </c>
      <c r="AY72" s="18">
        <f>'三重（転入）'!AY72-'三重（転出）'!AY72</f>
        <v>-18</v>
      </c>
      <c r="AZ72" s="18">
        <f>'三重（転入）'!AZ72-'三重（転出）'!AZ72</f>
        <v>6</v>
      </c>
      <c r="BA72" s="18">
        <f>'三重（転入）'!BA72-'三重（転出）'!BA72</f>
        <v>-9</v>
      </c>
      <c r="BB72" s="18">
        <f>'三重（転入）'!BB72-'三重（転出）'!BB72</f>
        <v>-20</v>
      </c>
    </row>
    <row r="73" spans="1:54" x14ac:dyDescent="0.15">
      <c r="A73" s="34" t="s">
        <v>86</v>
      </c>
      <c r="B73" s="41"/>
      <c r="C73" s="24"/>
      <c r="D73" s="24"/>
      <c r="E73" s="24"/>
      <c r="F73" s="24"/>
      <c r="G73" s="24"/>
      <c r="H73" s="24"/>
      <c r="I73" s="24"/>
      <c r="J73" s="24"/>
      <c r="K73" s="24"/>
      <c r="L73" s="24">
        <f>'三重（転入）'!L73-'三重（転出）'!L73</f>
        <v>-37</v>
      </c>
      <c r="M73" s="24">
        <f>'三重（転入）'!M73-'三重（転出）'!M73</f>
        <v>-71</v>
      </c>
      <c r="N73" s="24">
        <f>'三重（転入）'!N73-'三重（転出）'!N73</f>
        <v>-19</v>
      </c>
      <c r="O73" s="24">
        <f>'三重（転入）'!O73-'三重（転出）'!O73</f>
        <v>47</v>
      </c>
      <c r="P73" s="24">
        <f>'三重（転入）'!P73-'三重（転出）'!P73</f>
        <v>13</v>
      </c>
      <c r="Q73" s="24">
        <f>'三重（転入）'!Q73-'三重（転出）'!Q73</f>
        <v>-12</v>
      </c>
      <c r="R73" s="24">
        <f>'三重（転入）'!R73-'三重（転出）'!R73</f>
        <v>-39</v>
      </c>
      <c r="S73" s="24">
        <f>'三重（転入）'!S73-'三重（転出）'!S73</f>
        <v>-8</v>
      </c>
      <c r="T73" s="24">
        <f>'三重（転入）'!T73-'三重（転出）'!T73</f>
        <v>-29</v>
      </c>
      <c r="U73" s="24">
        <f>'三重（転入）'!U73-'三重（転出）'!U73</f>
        <v>55</v>
      </c>
      <c r="V73" s="24">
        <f>'三重（転入）'!V73-'三重（転出）'!V73</f>
        <v>-1</v>
      </c>
      <c r="W73" s="24">
        <f>'三重（転入）'!W73-'三重（転出）'!W73</f>
        <v>28</v>
      </c>
      <c r="X73" s="24">
        <f>'三重（転入）'!X73-'三重（転出）'!X73</f>
        <v>0</v>
      </c>
      <c r="Y73" s="24">
        <f>'三重（転入）'!Y73-'三重（転出）'!Y73</f>
        <v>37</v>
      </c>
      <c r="Z73" s="24">
        <f>'三重（転入）'!Z73-'三重（転出）'!Z73</f>
        <v>41</v>
      </c>
      <c r="AA73" s="24">
        <f>'三重（転入）'!AA73-'三重（転出）'!AA73</f>
        <v>27</v>
      </c>
      <c r="AB73" s="24">
        <f>'三重（転入）'!AB73-'三重（転出）'!AB73</f>
        <v>-13</v>
      </c>
      <c r="AC73" s="24">
        <f>'三重（転入）'!AC73-'三重（転出）'!AC73</f>
        <v>-22</v>
      </c>
      <c r="AD73" s="24">
        <f>'三重（転入）'!AD73-'三重（転出）'!AD73</f>
        <v>-50</v>
      </c>
      <c r="AE73" s="24">
        <f>'三重（転入）'!AE73-'三重（転出）'!AE73</f>
        <v>17</v>
      </c>
      <c r="AF73" s="24">
        <f>'三重（転入）'!AF73-'三重（転出）'!AF73</f>
        <v>-6</v>
      </c>
      <c r="AG73" s="24">
        <f>'三重（転入）'!AG73-'三重（転出）'!AG73</f>
        <v>-11</v>
      </c>
      <c r="AH73" s="24">
        <f>'三重（転入）'!AH73-'三重（転出）'!AH73</f>
        <v>48</v>
      </c>
      <c r="AI73" s="24">
        <f>'三重（転入）'!AI73-'三重（転出）'!AI73</f>
        <v>-1</v>
      </c>
      <c r="AJ73" s="24">
        <f>'三重（転入）'!AJ73-'三重（転出）'!AJ73</f>
        <v>48</v>
      </c>
      <c r="AK73" s="24">
        <f>'三重（転入）'!AK73-'三重（転出）'!AK73</f>
        <v>0</v>
      </c>
      <c r="AL73" s="24">
        <f>'三重（転入）'!AL73-'三重（転出）'!AL73</f>
        <v>-4</v>
      </c>
      <c r="AM73" s="24">
        <f>'三重（転入）'!AM73-'三重（転出）'!AM73</f>
        <v>61</v>
      </c>
      <c r="AN73" s="24">
        <f>'三重（転入）'!AN73-'三重（転出）'!AN73</f>
        <v>-37</v>
      </c>
      <c r="AO73" s="24">
        <f>'三重（転入）'!AO73-'三重（転出）'!AO73</f>
        <v>-1</v>
      </c>
      <c r="AP73" s="24">
        <f>'三重（転入）'!AP73-'三重（転出）'!AP73</f>
        <v>32</v>
      </c>
      <c r="AQ73" s="24">
        <f>'三重（転入）'!AQ73-'三重（転出）'!AQ73</f>
        <v>-18</v>
      </c>
      <c r="AR73" s="24">
        <f>'三重（転入）'!AR73-'三重（転出）'!AR73</f>
        <v>12</v>
      </c>
      <c r="AS73" s="24">
        <f>'三重（転入）'!AS73-'三重（転出）'!AS73</f>
        <v>12</v>
      </c>
      <c r="AT73" s="24">
        <f>'三重（転入）'!AT73-'三重（転出）'!AT73</f>
        <v>19</v>
      </c>
      <c r="AU73" s="24">
        <f>'三重（転入）'!AU73-'三重（転出）'!AU73</f>
        <v>22</v>
      </c>
      <c r="AV73" s="24">
        <f>'三重（転入）'!AV73-'三重（転出）'!AV73</f>
        <v>-14</v>
      </c>
      <c r="AW73" s="24">
        <f>'三重（転入）'!AW73-'三重（転出）'!AW73</f>
        <v>-1</v>
      </c>
      <c r="AX73" s="18">
        <f>'三重（転入）'!AX73-'三重（転出）'!AX73</f>
        <v>-19</v>
      </c>
      <c r="AY73" s="18">
        <f>'三重（転入）'!AY73-'三重（転出）'!AY73</f>
        <v>8</v>
      </c>
      <c r="AZ73" s="18">
        <f>'三重（転入）'!AZ73-'三重（転出）'!AZ73</f>
        <v>21</v>
      </c>
      <c r="BA73" s="18">
        <f>'三重（転入）'!BA73-'三重（転出）'!BA73</f>
        <v>14</v>
      </c>
      <c r="BB73" s="18">
        <f>'三重（転入）'!BB73-'三重（転出）'!BB73</f>
        <v>13</v>
      </c>
    </row>
    <row r="74" spans="1:54" x14ac:dyDescent="0.15">
      <c r="A74" s="34" t="s">
        <v>87</v>
      </c>
      <c r="B74" s="41">
        <f>'三重（転入）'!B74-'三重（転出）'!B74</f>
        <v>124</v>
      </c>
      <c r="C74" s="24">
        <f>'三重（転入）'!C74-'三重（転出）'!C74</f>
        <v>31</v>
      </c>
      <c r="D74" s="24">
        <f>'三重（転入）'!D74-'三重（転出）'!D74</f>
        <v>71</v>
      </c>
      <c r="E74" s="24">
        <f>'三重（転入）'!E74-'三重（転出）'!E74</f>
        <v>59</v>
      </c>
      <c r="F74" s="24">
        <f>'三重（転入）'!F74-'三重（転出）'!F74</f>
        <v>17</v>
      </c>
      <c r="G74" s="24">
        <f>'三重（転入）'!G74-'三重（転出）'!G74</f>
        <v>52</v>
      </c>
      <c r="H74" s="24">
        <f>'三重（転入）'!H74-'三重（転出）'!H74</f>
        <v>-40</v>
      </c>
      <c r="I74" s="24">
        <f>'三重（転入）'!I74-'三重（転出）'!I74</f>
        <v>33</v>
      </c>
      <c r="J74" s="24">
        <f>'三重（転入）'!J74-'三重（転出）'!J74</f>
        <v>59</v>
      </c>
      <c r="K74" s="24">
        <f>'三重（転入）'!K74-'三重（転出）'!K74</f>
        <v>-7</v>
      </c>
      <c r="L74" s="24">
        <f>'三重（転入）'!L74-'三重（転出）'!L74</f>
        <v>64</v>
      </c>
      <c r="M74" s="24">
        <f>'三重（転入）'!M74-'三重（転出）'!M74</f>
        <v>37</v>
      </c>
      <c r="N74" s="24">
        <f>'三重（転入）'!N74-'三重（転出）'!N74</f>
        <v>9</v>
      </c>
      <c r="O74" s="24">
        <f>'三重（転入）'!O74-'三重（転出）'!O74</f>
        <v>1</v>
      </c>
      <c r="P74" s="24">
        <f>'三重（転入）'!P74-'三重（転出）'!P74</f>
        <v>7</v>
      </c>
      <c r="Q74" s="24">
        <f>'三重（転入）'!Q74-'三重（転出）'!Q74</f>
        <v>48</v>
      </c>
      <c r="R74" s="24">
        <f>'三重（転入）'!R74-'三重（転出）'!R74</f>
        <v>83</v>
      </c>
      <c r="S74" s="24">
        <f>'三重（転入）'!S74-'三重（転出）'!S74</f>
        <v>133</v>
      </c>
      <c r="T74" s="24">
        <f>'三重（転入）'!T74-'三重（転出）'!T74</f>
        <v>76</v>
      </c>
      <c r="U74" s="24">
        <f>'三重（転入）'!U74-'三重（転出）'!U74</f>
        <v>113</v>
      </c>
      <c r="V74" s="24">
        <f>'三重（転入）'!V74-'三重（転出）'!V74</f>
        <v>11</v>
      </c>
      <c r="W74" s="24">
        <f>'三重（転入）'!W74-'三重（転出）'!W74</f>
        <v>23</v>
      </c>
      <c r="X74" s="24">
        <f>'三重（転入）'!X74-'三重（転出）'!X74</f>
        <v>-9</v>
      </c>
      <c r="Y74" s="24">
        <f>'三重（転入）'!Y74-'三重（転出）'!Y74</f>
        <v>59</v>
      </c>
      <c r="Z74" s="24">
        <f>'三重（転入）'!Z74-'三重（転出）'!Z74</f>
        <v>26</v>
      </c>
      <c r="AA74" s="24">
        <f>'三重（転入）'!AA74-'三重（転出）'!AA74</f>
        <v>3</v>
      </c>
      <c r="AB74" s="24">
        <f>'三重（転入）'!AB74-'三重（転出）'!AB74</f>
        <v>12</v>
      </c>
      <c r="AC74" s="24">
        <f>'三重（転入）'!AC74-'三重（転出）'!AC74</f>
        <v>52</v>
      </c>
      <c r="AD74" s="24">
        <f>'三重（転入）'!AD74-'三重（転出）'!AD74</f>
        <v>11</v>
      </c>
      <c r="AE74" s="24">
        <f>'三重（転入）'!AE74-'三重（転出）'!AE74</f>
        <v>-15</v>
      </c>
      <c r="AF74" s="24">
        <f>'三重（転入）'!AF74-'三重（転出）'!AF74</f>
        <v>16</v>
      </c>
      <c r="AG74" s="24">
        <f>'三重（転入）'!AG74-'三重（転出）'!AG74</f>
        <v>4</v>
      </c>
      <c r="AH74" s="24">
        <f>'三重（転入）'!AH74-'三重（転出）'!AH74</f>
        <v>35</v>
      </c>
      <c r="AI74" s="24">
        <f>'三重（転入）'!AI74-'三重（転出）'!AI74</f>
        <v>37</v>
      </c>
      <c r="AJ74" s="24">
        <f>'三重（転入）'!AJ74-'三重（転出）'!AJ74</f>
        <v>26</v>
      </c>
      <c r="AK74" s="24">
        <f>'三重（転入）'!AK74-'三重（転出）'!AK74</f>
        <v>77</v>
      </c>
      <c r="AL74" s="24">
        <f>'三重（転入）'!AL74-'三重（転出）'!AL74</f>
        <v>83</v>
      </c>
      <c r="AM74" s="24">
        <f>'三重（転入）'!AM74-'三重（転出）'!AM74</f>
        <v>52</v>
      </c>
      <c r="AN74" s="24">
        <f>'三重（転入）'!AN74-'三重（転出）'!AN74</f>
        <v>59</v>
      </c>
      <c r="AO74" s="24">
        <f>'三重（転入）'!AO74-'三重（転出）'!AO74</f>
        <v>27</v>
      </c>
      <c r="AP74" s="24">
        <f>'三重（転入）'!AP74-'三重（転出）'!AP74</f>
        <v>16</v>
      </c>
      <c r="AQ74" s="24">
        <f>'三重（転入）'!AQ74-'三重（転出）'!AQ74</f>
        <v>-8</v>
      </c>
      <c r="AR74" s="24">
        <f>'三重（転入）'!AR74-'三重（転出）'!AR74</f>
        <v>32</v>
      </c>
      <c r="AS74" s="24">
        <f>'三重（転入）'!AS74-'三重（転出）'!AS74</f>
        <v>24</v>
      </c>
      <c r="AT74" s="24">
        <f>'三重（転入）'!AT74-'三重（転出）'!AT74</f>
        <v>75</v>
      </c>
      <c r="AU74" s="24">
        <f>'三重（転入）'!AU74-'三重（転出）'!AU74</f>
        <v>41</v>
      </c>
      <c r="AV74" s="24">
        <f>'三重（転入）'!AV74-'三重（転出）'!AV74</f>
        <v>-15</v>
      </c>
      <c r="AW74" s="24">
        <f>'三重（転入）'!AW74-'三重（転出）'!AW74</f>
        <v>-10</v>
      </c>
      <c r="AX74" s="18">
        <f>'三重（転入）'!AX74-'三重（転出）'!AX74</f>
        <v>-7</v>
      </c>
      <c r="AY74" s="18">
        <f>'三重（転入）'!AY74-'三重（転出）'!AY74</f>
        <v>15</v>
      </c>
      <c r="AZ74" s="18">
        <f>'三重（転入）'!AZ74-'三重（転出）'!AZ74</f>
        <v>31</v>
      </c>
      <c r="BA74" s="18">
        <f>'三重（転入）'!BA74-'三重（転出）'!BA74</f>
        <v>1</v>
      </c>
      <c r="BB74" s="18">
        <f>'三重（転入）'!BB74-'三重（転出）'!BB74</f>
        <v>-7</v>
      </c>
    </row>
    <row r="75" spans="1:54" x14ac:dyDescent="0.15">
      <c r="A75" s="34" t="s">
        <v>88</v>
      </c>
      <c r="B75" s="41"/>
      <c r="C75" s="24"/>
      <c r="D75" s="24">
        <f>'三重（転入）'!D75-'三重（転出）'!D75</f>
        <v>-9</v>
      </c>
      <c r="E75" s="24">
        <f>'三重（転入）'!E75-'三重（転出）'!E75</f>
        <v>12</v>
      </c>
      <c r="F75" s="24">
        <f>'三重（転入）'!F75-'三重（転出）'!F75</f>
        <v>-40</v>
      </c>
      <c r="G75" s="24">
        <f>'三重（転入）'!G75-'三重（転出）'!G75</f>
        <v>-127</v>
      </c>
      <c r="H75" s="24">
        <f>'三重（転入）'!H75-'三重（転出）'!H75</f>
        <v>-31</v>
      </c>
      <c r="I75" s="24">
        <f>'三重（転入）'!I75-'三重（転出）'!I75</f>
        <v>-66</v>
      </c>
      <c r="J75" s="24">
        <f>'三重（転入）'!J75-'三重（転出）'!J75</f>
        <v>-14</v>
      </c>
      <c r="K75" s="24">
        <f>'三重（転入）'!K75-'三重（転出）'!K75</f>
        <v>-23</v>
      </c>
      <c r="L75" s="24">
        <f>'三重（転入）'!L75-'三重（転出）'!L75</f>
        <v>-11</v>
      </c>
      <c r="M75" s="24">
        <f>'三重（転入）'!M75-'三重（転出）'!M75</f>
        <v>10</v>
      </c>
      <c r="N75" s="24">
        <f>'三重（転入）'!N75-'三重（転出）'!N75</f>
        <v>-54</v>
      </c>
      <c r="O75" s="24">
        <f>'三重（転入）'!O75-'三重（転出）'!O75</f>
        <v>-15</v>
      </c>
      <c r="P75" s="24">
        <f>'三重（転入）'!P75-'三重（転出）'!P75</f>
        <v>-19</v>
      </c>
      <c r="Q75" s="24">
        <f>'三重（転入）'!Q75-'三重（転出）'!Q75</f>
        <v>-19</v>
      </c>
      <c r="R75" s="24">
        <f>'三重（転入）'!R75-'三重（転出）'!R75</f>
        <v>46</v>
      </c>
      <c r="S75" s="24">
        <f>'三重（転入）'!S75-'三重（転出）'!S75</f>
        <v>19</v>
      </c>
      <c r="T75" s="24">
        <f>'三重（転入）'!T75-'三重（転出）'!T75</f>
        <v>38</v>
      </c>
      <c r="U75" s="24">
        <f>'三重（転入）'!U75-'三重（転出）'!U75</f>
        <v>17</v>
      </c>
      <c r="V75" s="24">
        <f>'三重（転入）'!V75-'三重（転出）'!V75</f>
        <v>59</v>
      </c>
      <c r="W75" s="24">
        <f>'三重（転入）'!W75-'三重（転出）'!W75</f>
        <v>28</v>
      </c>
      <c r="X75" s="24">
        <f>'三重（転入）'!X75-'三重（転出）'!X75</f>
        <v>10</v>
      </c>
      <c r="Y75" s="24">
        <f>'三重（転入）'!Y75-'三重（転出）'!Y75</f>
        <v>-15</v>
      </c>
      <c r="Z75" s="24">
        <f>'三重（転入）'!Z75-'三重（転出）'!Z75</f>
        <v>-46</v>
      </c>
      <c r="AA75" s="24">
        <f>'三重（転入）'!AA75-'三重（転出）'!AA75</f>
        <v>50</v>
      </c>
      <c r="AB75" s="24">
        <f>'三重（転入）'!AB75-'三重（転出）'!AB75</f>
        <v>-42</v>
      </c>
      <c r="AC75" s="24">
        <f>'三重（転入）'!AC75-'三重（転出）'!AC75</f>
        <v>-25</v>
      </c>
      <c r="AD75" s="24">
        <f>'三重（転入）'!AD75-'三重（転出）'!AD75</f>
        <v>-29</v>
      </c>
      <c r="AE75" s="24">
        <f>'三重（転入）'!AE75-'三重（転出）'!AE75</f>
        <v>19</v>
      </c>
      <c r="AF75" s="24">
        <f>'三重（転入）'!AF75-'三重（転出）'!AF75</f>
        <v>-21</v>
      </c>
      <c r="AG75" s="24">
        <f>'三重（転入）'!AG75-'三重（転出）'!AG75</f>
        <v>-41</v>
      </c>
      <c r="AH75" s="24">
        <f>'三重（転入）'!AH75-'三重（転出）'!AH75</f>
        <v>48</v>
      </c>
      <c r="AI75" s="24">
        <f>'三重（転入）'!AI75-'三重（転出）'!AI75</f>
        <v>-31</v>
      </c>
      <c r="AJ75" s="24">
        <f>'三重（転入）'!AJ75-'三重（転出）'!AJ75</f>
        <v>22</v>
      </c>
      <c r="AK75" s="24">
        <f>'三重（転入）'!AK75-'三重（転出）'!AK75</f>
        <v>6</v>
      </c>
      <c r="AL75" s="24">
        <f>'三重（転入）'!AL75-'三重（転出）'!AL75</f>
        <v>50</v>
      </c>
      <c r="AM75" s="24">
        <f>'三重（転入）'!AM75-'三重（転出）'!AM75</f>
        <v>50</v>
      </c>
      <c r="AN75" s="24">
        <f>'三重（転入）'!AN75-'三重（転出）'!AN75</f>
        <v>42</v>
      </c>
      <c r="AO75" s="24">
        <f>'三重（転入）'!AO75-'三重（転出）'!AO75</f>
        <v>-43</v>
      </c>
      <c r="AP75" s="24">
        <f>'三重（転入）'!AP75-'三重（転出）'!AP75</f>
        <v>14</v>
      </c>
      <c r="AQ75" s="24">
        <f>'三重（転入）'!AQ75-'三重（転出）'!AQ75</f>
        <v>48</v>
      </c>
      <c r="AR75" s="24">
        <f>'三重（転入）'!AR75-'三重（転出）'!AR75</f>
        <v>-10</v>
      </c>
      <c r="AS75" s="24">
        <f>'三重（転入）'!AS75-'三重（転出）'!AS75</f>
        <v>-54</v>
      </c>
      <c r="AT75" s="24">
        <f>'三重（転入）'!AT75-'三重（転出）'!AT75</f>
        <v>14</v>
      </c>
      <c r="AU75" s="24">
        <f>'三重（転入）'!AU75-'三重（転出）'!AU75</f>
        <v>-42</v>
      </c>
      <c r="AV75" s="24">
        <f>'三重（転入）'!AV75-'三重（転出）'!AV75</f>
        <v>-4</v>
      </c>
      <c r="AW75" s="24">
        <f>'三重（転入）'!AW75-'三重（転出）'!AW75</f>
        <v>36</v>
      </c>
      <c r="AX75" s="18">
        <f>'三重（転入）'!AX75-'三重（転出）'!AX75</f>
        <v>20</v>
      </c>
      <c r="AY75" s="18">
        <f>'三重（転入）'!AY75-'三重（転出）'!AY75</f>
        <v>-21</v>
      </c>
      <c r="AZ75" s="18">
        <f>'三重（転入）'!AZ75-'三重（転出）'!AZ75</f>
        <v>2</v>
      </c>
      <c r="BA75" s="18">
        <f>'三重（転入）'!BA75-'三重（転出）'!BA75</f>
        <v>-10</v>
      </c>
      <c r="BB75" s="18">
        <f>'三重（転入）'!BB75-'三重（転出）'!BB75</f>
        <v>-45</v>
      </c>
    </row>
    <row r="76" spans="1:54" ht="15" thickBot="1" x14ac:dyDescent="0.2">
      <c r="A76" s="35" t="s">
        <v>89</v>
      </c>
      <c r="B76" s="4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f>'三重（転入）'!AR76-'三重（転出）'!AR76</f>
        <v>90</v>
      </c>
      <c r="AS76" s="32">
        <f>'三重（転入）'!AS76-'三重（転出）'!AS76</f>
        <v>0</v>
      </c>
      <c r="AT76" s="32">
        <f>'三重（転入）'!AT76-'三重（転出）'!AT76</f>
        <v>26</v>
      </c>
      <c r="AU76" s="32">
        <f>'三重（転入）'!AU76-'三重（転出）'!AU76</f>
        <v>23</v>
      </c>
      <c r="AV76" s="32">
        <f>'三重（転入）'!AV76-'三重（転出）'!AV76</f>
        <v>14</v>
      </c>
      <c r="AW76" s="32">
        <f>'三重（転入）'!AW76-'三重（転出）'!AW76</f>
        <v>1</v>
      </c>
      <c r="AX76" s="31">
        <f>'三重（転入）'!AX76-'三重（転出）'!AX76</f>
        <v>-19</v>
      </c>
      <c r="AY76" s="31">
        <f>'三重（転入）'!AY76-'三重（転出）'!AY76</f>
        <v>3</v>
      </c>
      <c r="AZ76" s="31">
        <f>'三重（転入）'!AZ76-'三重（転出）'!AZ76</f>
        <v>21</v>
      </c>
      <c r="BA76" s="31">
        <f>'三重（転入）'!BA76-'三重（転出）'!BA76</f>
        <v>-17</v>
      </c>
      <c r="BB76" s="31">
        <f>'三重（転入）'!BB76-'三重（転出）'!BB76</f>
        <v>-25</v>
      </c>
    </row>
    <row r="77" spans="1:54" x14ac:dyDescent="0.15">
      <c r="A77" s="19" t="s">
        <v>581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row>
    <row r="78" spans="1:54" x14ac:dyDescent="0.1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row>
    <row r="79" spans="1:54" x14ac:dyDescent="0.15">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row>
    <row r="80" spans="1:54" x14ac:dyDescent="0.15">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row>
    <row r="81" spans="1:54" x14ac:dyDescent="0.1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row>
    <row r="82" spans="1:54" x14ac:dyDescent="0.15">
      <c r="B82" s="102">
        <v>1970</v>
      </c>
      <c r="C82" s="103">
        <v>1971</v>
      </c>
      <c r="D82" s="103">
        <v>1972</v>
      </c>
      <c r="E82" s="103">
        <v>1973</v>
      </c>
      <c r="F82" s="103">
        <v>1974</v>
      </c>
      <c r="G82" s="103">
        <v>1975</v>
      </c>
      <c r="H82" s="103">
        <v>1976</v>
      </c>
      <c r="I82" s="103">
        <v>1977</v>
      </c>
      <c r="J82" s="103">
        <v>1978</v>
      </c>
      <c r="K82" s="103">
        <v>1979</v>
      </c>
      <c r="L82" s="103">
        <v>1980</v>
      </c>
      <c r="M82" s="103">
        <v>1981</v>
      </c>
      <c r="N82" s="103">
        <v>1982</v>
      </c>
      <c r="O82" s="103">
        <v>1983</v>
      </c>
      <c r="P82" s="103">
        <v>1984</v>
      </c>
      <c r="Q82" s="103">
        <v>1985</v>
      </c>
      <c r="R82" s="103">
        <v>1986</v>
      </c>
      <c r="S82" s="103">
        <v>1987</v>
      </c>
      <c r="T82" s="103">
        <v>1988</v>
      </c>
      <c r="U82" s="103">
        <v>1989</v>
      </c>
      <c r="V82" s="103">
        <v>1990</v>
      </c>
      <c r="W82" s="103">
        <v>1991</v>
      </c>
      <c r="X82" s="103">
        <v>1992</v>
      </c>
      <c r="Y82" s="103">
        <v>1993</v>
      </c>
      <c r="Z82" s="103">
        <v>1994</v>
      </c>
      <c r="AA82" s="103">
        <v>1995</v>
      </c>
      <c r="AB82" s="103">
        <v>1996</v>
      </c>
      <c r="AC82" s="103">
        <v>1997</v>
      </c>
      <c r="AD82" s="103">
        <v>1998</v>
      </c>
      <c r="AE82" s="103">
        <v>1999</v>
      </c>
      <c r="AF82" s="103">
        <v>2000</v>
      </c>
      <c r="AG82" s="103">
        <v>2001</v>
      </c>
      <c r="AH82" s="103">
        <v>2002</v>
      </c>
      <c r="AI82" s="103">
        <v>2003</v>
      </c>
      <c r="AJ82" s="103">
        <v>2004</v>
      </c>
      <c r="AK82" s="103">
        <v>2005</v>
      </c>
      <c r="AL82" s="103">
        <v>2006</v>
      </c>
      <c r="AM82" s="103">
        <v>2007</v>
      </c>
      <c r="AN82" s="103">
        <v>2008</v>
      </c>
      <c r="AO82" s="103">
        <v>2009</v>
      </c>
      <c r="AP82" s="103">
        <v>2010</v>
      </c>
      <c r="AQ82" s="103">
        <v>2011</v>
      </c>
      <c r="AR82" s="103">
        <v>2012</v>
      </c>
      <c r="AS82" s="103">
        <v>2013</v>
      </c>
      <c r="AT82" s="103">
        <v>2014</v>
      </c>
      <c r="AU82" s="103">
        <v>2015</v>
      </c>
      <c r="AV82" s="103">
        <v>2016</v>
      </c>
      <c r="AW82" s="103">
        <v>2017</v>
      </c>
      <c r="AX82" s="103">
        <v>2018</v>
      </c>
      <c r="AY82" s="103">
        <v>2019</v>
      </c>
      <c r="AZ82" s="103">
        <v>2020</v>
      </c>
      <c r="BA82" s="103">
        <v>2021</v>
      </c>
      <c r="BB82" s="103">
        <v>2022</v>
      </c>
    </row>
    <row r="83" spans="1:54" x14ac:dyDescent="0.15">
      <c r="A83" s="20" t="s">
        <v>93</v>
      </c>
      <c r="B83" s="99">
        <f>B5</f>
        <v>450</v>
      </c>
      <c r="C83" s="21">
        <f t="shared" ref="C83:AX83" si="0">C5</f>
        <v>220</v>
      </c>
      <c r="D83" s="21">
        <f t="shared" si="0"/>
        <v>105</v>
      </c>
      <c r="E83" s="21">
        <f t="shared" si="0"/>
        <v>66</v>
      </c>
      <c r="F83" s="21">
        <f t="shared" si="0"/>
        <v>-110</v>
      </c>
      <c r="G83" s="21">
        <f t="shared" si="0"/>
        <v>-156</v>
      </c>
      <c r="H83" s="21">
        <f t="shared" si="0"/>
        <v>-198</v>
      </c>
      <c r="I83" s="21">
        <f t="shared" si="0"/>
        <v>-88</v>
      </c>
      <c r="J83" s="21">
        <f t="shared" si="0"/>
        <v>-141</v>
      </c>
      <c r="K83" s="21">
        <f t="shared" si="0"/>
        <v>-231</v>
      </c>
      <c r="L83" s="21">
        <f t="shared" si="0"/>
        <v>-178</v>
      </c>
      <c r="M83" s="21">
        <f t="shared" si="0"/>
        <v>-98</v>
      </c>
      <c r="N83" s="21">
        <f t="shared" si="0"/>
        <v>-115</v>
      </c>
      <c r="O83" s="21">
        <f t="shared" si="0"/>
        <v>-99</v>
      </c>
      <c r="P83" s="21">
        <f t="shared" si="0"/>
        <v>-3</v>
      </c>
      <c r="Q83" s="21">
        <f t="shared" si="0"/>
        <v>-103</v>
      </c>
      <c r="R83" s="21">
        <f t="shared" si="0"/>
        <v>52</v>
      </c>
      <c r="S83" s="21">
        <f t="shared" si="0"/>
        <v>-1</v>
      </c>
      <c r="T83" s="21">
        <f t="shared" si="0"/>
        <v>-28</v>
      </c>
      <c r="U83" s="21">
        <f t="shared" si="0"/>
        <v>54</v>
      </c>
      <c r="V83" s="21">
        <f t="shared" si="0"/>
        <v>-29</v>
      </c>
      <c r="W83" s="21">
        <f t="shared" si="0"/>
        <v>110</v>
      </c>
      <c r="X83" s="21">
        <f t="shared" si="0"/>
        <v>15</v>
      </c>
      <c r="Y83" s="21">
        <f t="shared" si="0"/>
        <v>20</v>
      </c>
      <c r="Z83" s="21">
        <f t="shared" si="0"/>
        <v>-24</v>
      </c>
      <c r="AA83" s="21">
        <f t="shared" si="0"/>
        <v>-68</v>
      </c>
      <c r="AB83" s="21">
        <f t="shared" si="0"/>
        <v>-17</v>
      </c>
      <c r="AC83" s="21">
        <f t="shared" si="0"/>
        <v>49</v>
      </c>
      <c r="AD83" s="21">
        <f t="shared" si="0"/>
        <v>43</v>
      </c>
      <c r="AE83" s="21">
        <f t="shared" si="0"/>
        <v>-78</v>
      </c>
      <c r="AF83" s="21">
        <f t="shared" si="0"/>
        <v>5</v>
      </c>
      <c r="AG83" s="21">
        <f t="shared" si="0"/>
        <v>-7</v>
      </c>
      <c r="AH83" s="21">
        <f t="shared" si="0"/>
        <v>61</v>
      </c>
      <c r="AI83" s="21">
        <f t="shared" si="0"/>
        <v>60</v>
      </c>
      <c r="AJ83" s="21">
        <f t="shared" si="0"/>
        <v>143</v>
      </c>
      <c r="AK83" s="21">
        <f t="shared" si="0"/>
        <v>202</v>
      </c>
      <c r="AL83" s="21">
        <f t="shared" si="0"/>
        <v>319</v>
      </c>
      <c r="AM83" s="21">
        <f t="shared" si="0"/>
        <v>246</v>
      </c>
      <c r="AN83" s="21">
        <f t="shared" si="0"/>
        <v>212</v>
      </c>
      <c r="AO83" s="21">
        <f t="shared" si="0"/>
        <v>-4</v>
      </c>
      <c r="AP83" s="21">
        <f t="shared" si="0"/>
        <v>31</v>
      </c>
      <c r="AQ83" s="21">
        <f t="shared" si="0"/>
        <v>47</v>
      </c>
      <c r="AR83" s="21">
        <f t="shared" si="0"/>
        <v>48</v>
      </c>
      <c r="AS83" s="21">
        <f t="shared" si="0"/>
        <v>98</v>
      </c>
      <c r="AT83" s="21">
        <f t="shared" si="0"/>
        <v>21</v>
      </c>
      <c r="AU83" s="21">
        <f t="shared" si="0"/>
        <v>45</v>
      </c>
      <c r="AV83" s="21">
        <f t="shared" si="0"/>
        <v>1</v>
      </c>
      <c r="AW83" s="21">
        <f t="shared" si="0"/>
        <v>-13</v>
      </c>
      <c r="AX83" s="21">
        <f t="shared" si="0"/>
        <v>-13</v>
      </c>
      <c r="AY83" s="21">
        <f t="shared" ref="AY83:AZ83" si="1">AY5</f>
        <v>13</v>
      </c>
      <c r="AZ83" s="21">
        <f t="shared" si="1"/>
        <v>-23</v>
      </c>
      <c r="BA83" s="21">
        <f t="shared" ref="BA83:BB83" si="2">BA5</f>
        <v>21</v>
      </c>
      <c r="BB83" s="21">
        <f t="shared" si="2"/>
        <v>-60</v>
      </c>
    </row>
    <row r="84" spans="1:54" x14ac:dyDescent="0.15">
      <c r="A84" s="19" t="s">
        <v>94</v>
      </c>
      <c r="B84" s="100">
        <f>SUM(B6:B11)</f>
        <v>419</v>
      </c>
      <c r="C84" s="18">
        <f t="shared" ref="C84:AX84" si="3">SUM(C6:C11)</f>
        <v>274</v>
      </c>
      <c r="D84" s="18">
        <f t="shared" si="3"/>
        <v>298</v>
      </c>
      <c r="E84" s="18">
        <f t="shared" si="3"/>
        <v>167</v>
      </c>
      <c r="F84" s="18">
        <f t="shared" si="3"/>
        <v>-18</v>
      </c>
      <c r="G84" s="18">
        <f t="shared" si="3"/>
        <v>65</v>
      </c>
      <c r="H84" s="18">
        <f t="shared" si="3"/>
        <v>-6</v>
      </c>
      <c r="I84" s="18">
        <f t="shared" si="3"/>
        <v>-39</v>
      </c>
      <c r="J84" s="18">
        <f t="shared" si="3"/>
        <v>-102</v>
      </c>
      <c r="K84" s="18">
        <f t="shared" si="3"/>
        <v>-147</v>
      </c>
      <c r="L84" s="18">
        <f t="shared" si="3"/>
        <v>-16</v>
      </c>
      <c r="M84" s="18">
        <f t="shared" si="3"/>
        <v>78</v>
      </c>
      <c r="N84" s="18">
        <f t="shared" si="3"/>
        <v>-92</v>
      </c>
      <c r="O84" s="18">
        <f t="shared" si="3"/>
        <v>53</v>
      </c>
      <c r="P84" s="18">
        <f t="shared" si="3"/>
        <v>31</v>
      </c>
      <c r="Q84" s="18">
        <f t="shared" si="3"/>
        <v>182</v>
      </c>
      <c r="R84" s="18">
        <f t="shared" si="3"/>
        <v>149</v>
      </c>
      <c r="S84" s="18">
        <f t="shared" si="3"/>
        <v>65</v>
      </c>
      <c r="T84" s="18">
        <f t="shared" si="3"/>
        <v>112</v>
      </c>
      <c r="U84" s="18">
        <f t="shared" si="3"/>
        <v>126</v>
      </c>
      <c r="V84" s="18">
        <f t="shared" si="3"/>
        <v>-64</v>
      </c>
      <c r="W84" s="18">
        <f t="shared" si="3"/>
        <v>-39</v>
      </c>
      <c r="X84" s="18">
        <f t="shared" si="3"/>
        <v>51</v>
      </c>
      <c r="Y84" s="18">
        <f t="shared" si="3"/>
        <v>163</v>
      </c>
      <c r="Z84" s="18">
        <f t="shared" si="3"/>
        <v>89</v>
      </c>
      <c r="AA84" s="18">
        <f t="shared" si="3"/>
        <v>37</v>
      </c>
      <c r="AB84" s="18">
        <f t="shared" si="3"/>
        <v>-78</v>
      </c>
      <c r="AC84" s="18">
        <f t="shared" si="3"/>
        <v>40</v>
      </c>
      <c r="AD84" s="18">
        <f t="shared" si="3"/>
        <v>-47</v>
      </c>
      <c r="AE84" s="18">
        <f t="shared" si="3"/>
        <v>-42</v>
      </c>
      <c r="AF84" s="18">
        <f t="shared" si="3"/>
        <v>-60</v>
      </c>
      <c r="AG84" s="18">
        <f t="shared" si="3"/>
        <v>72</v>
      </c>
      <c r="AH84" s="18">
        <f t="shared" si="3"/>
        <v>69</v>
      </c>
      <c r="AI84" s="18">
        <f t="shared" si="3"/>
        <v>68</v>
      </c>
      <c r="AJ84" s="18">
        <f t="shared" si="3"/>
        <v>217</v>
      </c>
      <c r="AK84" s="18">
        <f t="shared" si="3"/>
        <v>290</v>
      </c>
      <c r="AL84" s="18">
        <f t="shared" si="3"/>
        <v>517</v>
      </c>
      <c r="AM84" s="18">
        <f t="shared" si="3"/>
        <v>535</v>
      </c>
      <c r="AN84" s="18">
        <f t="shared" si="3"/>
        <v>331</v>
      </c>
      <c r="AO84" s="18">
        <f t="shared" si="3"/>
        <v>327</v>
      </c>
      <c r="AP84" s="18">
        <f t="shared" si="3"/>
        <v>188</v>
      </c>
      <c r="AQ84" s="18">
        <f t="shared" si="3"/>
        <v>451</v>
      </c>
      <c r="AR84" s="18">
        <f t="shared" si="3"/>
        <v>67</v>
      </c>
      <c r="AS84" s="18">
        <f t="shared" si="3"/>
        <v>-1</v>
      </c>
      <c r="AT84" s="18">
        <f t="shared" si="3"/>
        <v>-15</v>
      </c>
      <c r="AU84" s="18">
        <f t="shared" si="3"/>
        <v>-3</v>
      </c>
      <c r="AV84" s="18">
        <f t="shared" si="3"/>
        <v>50</v>
      </c>
      <c r="AW84" s="18">
        <f t="shared" si="3"/>
        <v>78</v>
      </c>
      <c r="AX84" s="18">
        <f t="shared" si="3"/>
        <v>150</v>
      </c>
      <c r="AY84" s="18">
        <f t="shared" ref="AY84:AZ84" si="4">SUM(AY6:AY11)</f>
        <v>-525</v>
      </c>
      <c r="AZ84" s="18">
        <f t="shared" si="4"/>
        <v>9</v>
      </c>
      <c r="BA84" s="18">
        <f t="shared" ref="BA84:BB84" si="5">SUM(BA6:BA11)</f>
        <v>48</v>
      </c>
      <c r="BB84" s="18">
        <f t="shared" si="5"/>
        <v>164</v>
      </c>
    </row>
    <row r="85" spans="1:54" x14ac:dyDescent="0.15">
      <c r="A85" s="19" t="s">
        <v>95</v>
      </c>
      <c r="B85" s="100">
        <f>SUM(B12:B18)</f>
        <v>-1936</v>
      </c>
      <c r="C85" s="18">
        <f t="shared" ref="C85:AX85" si="6">SUM(C12:C18)</f>
        <v>-1994</v>
      </c>
      <c r="D85" s="18">
        <f t="shared" si="6"/>
        <v>-314</v>
      </c>
      <c r="E85" s="18">
        <f t="shared" si="6"/>
        <v>-1362</v>
      </c>
      <c r="F85" s="18">
        <f t="shared" si="6"/>
        <v>-745</v>
      </c>
      <c r="G85" s="18">
        <f t="shared" si="6"/>
        <v>-1495</v>
      </c>
      <c r="H85" s="18">
        <f t="shared" si="6"/>
        <v>-1126</v>
      </c>
      <c r="I85" s="18">
        <f t="shared" si="6"/>
        <v>-967</v>
      </c>
      <c r="J85" s="18">
        <f t="shared" si="6"/>
        <v>-1964</v>
      </c>
      <c r="K85" s="18">
        <f t="shared" si="6"/>
        <v>-1874</v>
      </c>
      <c r="L85" s="18">
        <f t="shared" si="6"/>
        <v>-1355</v>
      </c>
      <c r="M85" s="18">
        <f t="shared" si="6"/>
        <v>-1049</v>
      </c>
      <c r="N85" s="18">
        <f t="shared" si="6"/>
        <v>-1483</v>
      </c>
      <c r="O85" s="18">
        <f t="shared" si="6"/>
        <v>-1899</v>
      </c>
      <c r="P85" s="18">
        <f t="shared" si="6"/>
        <v>-1746</v>
      </c>
      <c r="Q85" s="18">
        <f t="shared" si="6"/>
        <v>-1124</v>
      </c>
      <c r="R85" s="18">
        <f t="shared" si="6"/>
        <v>-1792</v>
      </c>
      <c r="S85" s="18">
        <f t="shared" si="6"/>
        <v>-1986</v>
      </c>
      <c r="T85" s="18">
        <f t="shared" si="6"/>
        <v>-1304</v>
      </c>
      <c r="U85" s="18">
        <f t="shared" si="6"/>
        <v>-939</v>
      </c>
      <c r="V85" s="18">
        <f t="shared" si="6"/>
        <v>-1388</v>
      </c>
      <c r="W85" s="18">
        <f t="shared" si="6"/>
        <v>-1145</v>
      </c>
      <c r="X85" s="18">
        <f t="shared" si="6"/>
        <v>-708</v>
      </c>
      <c r="Y85" s="18">
        <f t="shared" si="6"/>
        <v>-345</v>
      </c>
      <c r="Z85" s="18">
        <f t="shared" si="6"/>
        <v>-388</v>
      </c>
      <c r="AA85" s="18">
        <f t="shared" si="6"/>
        <v>-292</v>
      </c>
      <c r="AB85" s="18">
        <f t="shared" si="6"/>
        <v>-569</v>
      </c>
      <c r="AC85" s="18">
        <f t="shared" si="6"/>
        <v>-1141</v>
      </c>
      <c r="AD85" s="18">
        <f t="shared" si="6"/>
        <v>-939</v>
      </c>
      <c r="AE85" s="18">
        <f t="shared" si="6"/>
        <v>-1188</v>
      </c>
      <c r="AF85" s="18">
        <f t="shared" si="6"/>
        <v>-1304</v>
      </c>
      <c r="AG85" s="18">
        <f t="shared" si="6"/>
        <v>-2027</v>
      </c>
      <c r="AH85" s="18">
        <f t="shared" si="6"/>
        <v>-2667</v>
      </c>
      <c r="AI85" s="18">
        <f t="shared" si="6"/>
        <v>-2109</v>
      </c>
      <c r="AJ85" s="18">
        <f t="shared" si="6"/>
        <v>-759</v>
      </c>
      <c r="AK85" s="18">
        <f t="shared" si="6"/>
        <v>-715</v>
      </c>
      <c r="AL85" s="18">
        <f t="shared" si="6"/>
        <v>-1100</v>
      </c>
      <c r="AM85" s="18">
        <f t="shared" si="6"/>
        <v>-1047</v>
      </c>
      <c r="AN85" s="18">
        <f t="shared" si="6"/>
        <v>-712</v>
      </c>
      <c r="AO85" s="18">
        <f t="shared" si="6"/>
        <v>-1258</v>
      </c>
      <c r="AP85" s="18">
        <f t="shared" si="6"/>
        <v>-1160</v>
      </c>
      <c r="AQ85" s="18">
        <f t="shared" si="6"/>
        <v>-182</v>
      </c>
      <c r="AR85" s="18">
        <f t="shared" si="6"/>
        <v>-752</v>
      </c>
      <c r="AS85" s="18">
        <f t="shared" si="6"/>
        <v>-1000</v>
      </c>
      <c r="AT85" s="18">
        <f t="shared" si="6"/>
        <v>-1414</v>
      </c>
      <c r="AU85" s="18">
        <f t="shared" si="6"/>
        <v>-1648</v>
      </c>
      <c r="AV85" s="18">
        <f t="shared" si="6"/>
        <v>-1296</v>
      </c>
      <c r="AW85" s="18">
        <f t="shared" si="6"/>
        <v>-1669</v>
      </c>
      <c r="AX85" s="18">
        <f t="shared" si="6"/>
        <v>-1761</v>
      </c>
      <c r="AY85" s="18">
        <f t="shared" ref="AY85:AZ85" si="7">SUM(AY12:AY18)</f>
        <v>-2197</v>
      </c>
      <c r="AZ85" s="18">
        <f t="shared" si="7"/>
        <v>-1462</v>
      </c>
      <c r="BA85" s="18">
        <f t="shared" ref="BA85:BB85" si="8">SUM(BA12:BA18)</f>
        <v>-1564</v>
      </c>
      <c r="BB85" s="18">
        <f t="shared" si="8"/>
        <v>-1597</v>
      </c>
    </row>
    <row r="86" spans="1:54" x14ac:dyDescent="0.15">
      <c r="A86" s="19" t="s">
        <v>105</v>
      </c>
      <c r="B86" s="100">
        <f>B27</f>
        <v>-2358</v>
      </c>
      <c r="C86" s="18">
        <f t="shared" ref="C86:AX86" si="9">C27</f>
        <v>-1773</v>
      </c>
      <c r="D86" s="18">
        <f t="shared" si="9"/>
        <v>-996</v>
      </c>
      <c r="E86" s="18">
        <f t="shared" si="9"/>
        <v>-403</v>
      </c>
      <c r="F86" s="18">
        <f t="shared" si="9"/>
        <v>645</v>
      </c>
      <c r="G86" s="18">
        <f t="shared" si="9"/>
        <v>498</v>
      </c>
      <c r="H86" s="18">
        <f t="shared" si="9"/>
        <v>493</v>
      </c>
      <c r="I86" s="18">
        <f t="shared" si="9"/>
        <v>359</v>
      </c>
      <c r="J86" s="18">
        <f t="shared" si="9"/>
        <v>-376</v>
      </c>
      <c r="K86" s="18">
        <f t="shared" si="9"/>
        <v>799</v>
      </c>
      <c r="L86" s="18">
        <f t="shared" si="9"/>
        <v>2878</v>
      </c>
      <c r="M86" s="18">
        <f t="shared" si="9"/>
        <v>2320</v>
      </c>
      <c r="N86" s="18">
        <f t="shared" si="9"/>
        <v>2193</v>
      </c>
      <c r="O86" s="18">
        <f t="shared" si="9"/>
        <v>1026</v>
      </c>
      <c r="P86" s="18">
        <f t="shared" si="9"/>
        <v>473</v>
      </c>
      <c r="Q86" s="18">
        <f t="shared" si="9"/>
        <v>1068</v>
      </c>
      <c r="R86" s="18">
        <f t="shared" si="9"/>
        <v>863</v>
      </c>
      <c r="S86" s="18">
        <f t="shared" si="9"/>
        <v>1026</v>
      </c>
      <c r="T86" s="18">
        <f t="shared" si="9"/>
        <v>624</v>
      </c>
      <c r="U86" s="18">
        <f t="shared" si="9"/>
        <v>982</v>
      </c>
      <c r="V86" s="18">
        <f t="shared" si="9"/>
        <v>606</v>
      </c>
      <c r="W86" s="18">
        <f t="shared" si="9"/>
        <v>464</v>
      </c>
      <c r="X86" s="18">
        <f t="shared" si="9"/>
        <v>489</v>
      </c>
      <c r="Y86" s="18">
        <f t="shared" si="9"/>
        <v>952</v>
      </c>
      <c r="Z86" s="18">
        <f t="shared" si="9"/>
        <v>1994</v>
      </c>
      <c r="AA86" s="18">
        <f t="shared" si="9"/>
        <v>954</v>
      </c>
      <c r="AB86" s="18">
        <f t="shared" si="9"/>
        <v>778</v>
      </c>
      <c r="AC86" s="18">
        <f t="shared" si="9"/>
        <v>-72</v>
      </c>
      <c r="AD86" s="18">
        <f t="shared" si="9"/>
        <v>-175</v>
      </c>
      <c r="AE86" s="18">
        <f t="shared" si="9"/>
        <v>-353</v>
      </c>
      <c r="AF86" s="18">
        <f t="shared" si="9"/>
        <v>-585</v>
      </c>
      <c r="AG86" s="18">
        <f t="shared" si="9"/>
        <v>-626</v>
      </c>
      <c r="AH86" s="18">
        <f t="shared" si="9"/>
        <v>-1141</v>
      </c>
      <c r="AI86" s="18">
        <f t="shared" si="9"/>
        <v>-1301</v>
      </c>
      <c r="AJ86" s="18">
        <f t="shared" si="9"/>
        <v>-747</v>
      </c>
      <c r="AK86" s="18">
        <f t="shared" si="9"/>
        <v>-1661</v>
      </c>
      <c r="AL86" s="18">
        <f t="shared" si="9"/>
        <v>-1604</v>
      </c>
      <c r="AM86" s="18">
        <f t="shared" si="9"/>
        <v>-1704</v>
      </c>
      <c r="AN86" s="18">
        <f t="shared" si="9"/>
        <v>-1238</v>
      </c>
      <c r="AO86" s="18">
        <f t="shared" si="9"/>
        <v>-1520</v>
      </c>
      <c r="AP86" s="18">
        <f t="shared" si="9"/>
        <v>-792</v>
      </c>
      <c r="AQ86" s="18">
        <f t="shared" si="9"/>
        <v>-1106</v>
      </c>
      <c r="AR86" s="18">
        <f t="shared" si="9"/>
        <v>-1452</v>
      </c>
      <c r="AS86" s="18">
        <f t="shared" si="9"/>
        <v>-1806</v>
      </c>
      <c r="AT86" s="18">
        <f t="shared" si="9"/>
        <v>-1566</v>
      </c>
      <c r="AU86" s="18">
        <f t="shared" si="9"/>
        <v>-2163</v>
      </c>
      <c r="AV86" s="18">
        <f t="shared" si="9"/>
        <v>-2190</v>
      </c>
      <c r="AW86" s="18">
        <f t="shared" si="9"/>
        <v>-2273</v>
      </c>
      <c r="AX86" s="18">
        <f t="shared" si="9"/>
        <v>-2300</v>
      </c>
      <c r="AY86" s="18">
        <f t="shared" ref="AY86:AZ86" si="10">AY27</f>
        <v>-2344</v>
      </c>
      <c r="AZ86" s="18">
        <f t="shared" si="10"/>
        <v>-1817</v>
      </c>
      <c r="BA86" s="18">
        <f t="shared" ref="BA86:BB86" si="11">BA27</f>
        <v>-1490</v>
      </c>
      <c r="BB86" s="18">
        <f t="shared" si="11"/>
        <v>-1561</v>
      </c>
    </row>
    <row r="87" spans="1:54" x14ac:dyDescent="0.15">
      <c r="A87" s="19" t="s">
        <v>96</v>
      </c>
      <c r="B87" s="100">
        <f>B25</f>
        <v>131</v>
      </c>
      <c r="C87" s="18">
        <f t="shared" ref="C87:AX87" si="12">C25</f>
        <v>391</v>
      </c>
      <c r="D87" s="18">
        <f t="shared" si="12"/>
        <v>198</v>
      </c>
      <c r="E87" s="18">
        <f t="shared" si="12"/>
        <v>110</v>
      </c>
      <c r="F87" s="18">
        <f t="shared" si="12"/>
        <v>93</v>
      </c>
      <c r="G87" s="18">
        <f t="shared" si="12"/>
        <v>199</v>
      </c>
      <c r="H87" s="18">
        <f t="shared" si="12"/>
        <v>-42</v>
      </c>
      <c r="I87" s="18">
        <f t="shared" si="12"/>
        <v>79</v>
      </c>
      <c r="J87" s="18">
        <f t="shared" si="12"/>
        <v>27</v>
      </c>
      <c r="K87" s="18">
        <f t="shared" si="12"/>
        <v>198</v>
      </c>
      <c r="L87" s="18">
        <f t="shared" si="12"/>
        <v>169</v>
      </c>
      <c r="M87" s="18">
        <f t="shared" si="12"/>
        <v>250</v>
      </c>
      <c r="N87" s="18">
        <f t="shared" si="12"/>
        <v>139</v>
      </c>
      <c r="O87" s="18">
        <f t="shared" si="12"/>
        <v>160</v>
      </c>
      <c r="P87" s="18">
        <f t="shared" si="12"/>
        <v>35</v>
      </c>
      <c r="Q87" s="18">
        <f t="shared" si="12"/>
        <v>14</v>
      </c>
      <c r="R87" s="18">
        <f t="shared" si="12"/>
        <v>251</v>
      </c>
      <c r="S87" s="18">
        <f t="shared" si="12"/>
        <v>201</v>
      </c>
      <c r="T87" s="18">
        <f t="shared" si="12"/>
        <v>249</v>
      </c>
      <c r="U87" s="18">
        <f t="shared" si="12"/>
        <v>213</v>
      </c>
      <c r="V87" s="18">
        <f t="shared" si="12"/>
        <v>127</v>
      </c>
      <c r="W87" s="18">
        <f t="shared" si="12"/>
        <v>289</v>
      </c>
      <c r="X87" s="18">
        <f t="shared" si="12"/>
        <v>180</v>
      </c>
      <c r="Y87" s="18">
        <f t="shared" si="12"/>
        <v>173</v>
      </c>
      <c r="Z87" s="18">
        <f t="shared" si="12"/>
        <v>157</v>
      </c>
      <c r="AA87" s="18">
        <f t="shared" si="12"/>
        <v>153</v>
      </c>
      <c r="AB87" s="18">
        <f t="shared" si="12"/>
        <v>96</v>
      </c>
      <c r="AC87" s="18">
        <f t="shared" si="12"/>
        <v>-36</v>
      </c>
      <c r="AD87" s="18">
        <f t="shared" si="12"/>
        <v>66</v>
      </c>
      <c r="AE87" s="18">
        <f t="shared" si="12"/>
        <v>116</v>
      </c>
      <c r="AF87" s="18">
        <f t="shared" si="12"/>
        <v>167</v>
      </c>
      <c r="AG87" s="18">
        <f t="shared" si="12"/>
        <v>-67</v>
      </c>
      <c r="AH87" s="18">
        <f t="shared" si="12"/>
        <v>4</v>
      </c>
      <c r="AI87" s="18">
        <f t="shared" si="12"/>
        <v>180</v>
      </c>
      <c r="AJ87" s="18">
        <f t="shared" si="12"/>
        <v>108</v>
      </c>
      <c r="AK87" s="18">
        <f t="shared" si="12"/>
        <v>112</v>
      </c>
      <c r="AL87" s="18">
        <f t="shared" si="12"/>
        <v>-1</v>
      </c>
      <c r="AM87" s="18">
        <f t="shared" si="12"/>
        <v>141</v>
      </c>
      <c r="AN87" s="18">
        <f t="shared" si="12"/>
        <v>162</v>
      </c>
      <c r="AO87" s="18">
        <f t="shared" si="12"/>
        <v>240</v>
      </c>
      <c r="AP87" s="18">
        <f t="shared" si="12"/>
        <v>97</v>
      </c>
      <c r="AQ87" s="18">
        <f t="shared" si="12"/>
        <v>104</v>
      </c>
      <c r="AR87" s="18">
        <f t="shared" si="12"/>
        <v>76</v>
      </c>
      <c r="AS87" s="18">
        <f t="shared" si="12"/>
        <v>7</v>
      </c>
      <c r="AT87" s="18">
        <f t="shared" si="12"/>
        <v>-3</v>
      </c>
      <c r="AU87" s="18">
        <f t="shared" si="12"/>
        <v>19</v>
      </c>
      <c r="AV87" s="18">
        <f t="shared" si="12"/>
        <v>-52</v>
      </c>
      <c r="AW87" s="18">
        <f t="shared" si="12"/>
        <v>23</v>
      </c>
      <c r="AX87" s="18">
        <f t="shared" si="12"/>
        <v>-15</v>
      </c>
      <c r="AY87" s="18">
        <f t="shared" ref="AY87:AZ87" si="13">AY25</f>
        <v>-25</v>
      </c>
      <c r="AZ87" s="18">
        <f t="shared" si="13"/>
        <v>4</v>
      </c>
      <c r="BA87" s="18">
        <f t="shared" ref="BA87:BB87" si="14">BA25</f>
        <v>16</v>
      </c>
      <c r="BB87" s="18">
        <f t="shared" si="14"/>
        <v>12</v>
      </c>
    </row>
    <row r="88" spans="1:54" x14ac:dyDescent="0.15">
      <c r="A88" s="19" t="s">
        <v>98</v>
      </c>
      <c r="B88" s="100">
        <f>SUM(B19:B28)-B27-B25</f>
        <v>295</v>
      </c>
      <c r="C88" s="18">
        <f t="shared" ref="C88:AY88" si="15">SUM(C19:C28)-C27-C25</f>
        <v>77</v>
      </c>
      <c r="D88" s="18">
        <f t="shared" si="15"/>
        <v>29</v>
      </c>
      <c r="E88" s="18">
        <f t="shared" si="15"/>
        <v>-8</v>
      </c>
      <c r="F88" s="18">
        <f t="shared" si="15"/>
        <v>-87</v>
      </c>
      <c r="G88" s="18">
        <f t="shared" si="15"/>
        <v>153</v>
      </c>
      <c r="H88" s="18">
        <f t="shared" si="15"/>
        <v>-265</v>
      </c>
      <c r="I88" s="18">
        <f t="shared" si="15"/>
        <v>-88</v>
      </c>
      <c r="J88" s="18">
        <f t="shared" si="15"/>
        <v>83</v>
      </c>
      <c r="K88" s="18">
        <f t="shared" si="15"/>
        <v>-34</v>
      </c>
      <c r="L88" s="18">
        <f t="shared" si="15"/>
        <v>-102</v>
      </c>
      <c r="M88" s="18">
        <f t="shared" si="15"/>
        <v>204</v>
      </c>
      <c r="N88" s="18">
        <f t="shared" si="15"/>
        <v>-4</v>
      </c>
      <c r="O88" s="18">
        <f t="shared" si="15"/>
        <v>-37</v>
      </c>
      <c r="P88" s="18">
        <f t="shared" si="15"/>
        <v>-144</v>
      </c>
      <c r="Q88" s="18">
        <f t="shared" si="15"/>
        <v>69</v>
      </c>
      <c r="R88" s="18">
        <f t="shared" si="15"/>
        <v>216</v>
      </c>
      <c r="S88" s="18">
        <f t="shared" si="15"/>
        <v>-209</v>
      </c>
      <c r="T88" s="18">
        <f t="shared" si="15"/>
        <v>60</v>
      </c>
      <c r="U88" s="18">
        <f t="shared" si="15"/>
        <v>132</v>
      </c>
      <c r="V88" s="18">
        <f t="shared" si="15"/>
        <v>-37</v>
      </c>
      <c r="W88" s="18">
        <f t="shared" si="15"/>
        <v>-80</v>
      </c>
      <c r="X88" s="18">
        <f t="shared" si="15"/>
        <v>78</v>
      </c>
      <c r="Y88" s="18">
        <f t="shared" si="15"/>
        <v>-121</v>
      </c>
      <c r="Z88" s="18">
        <f t="shared" si="15"/>
        <v>-15</v>
      </c>
      <c r="AA88" s="18">
        <f t="shared" si="15"/>
        <v>-66</v>
      </c>
      <c r="AB88" s="18">
        <f t="shared" si="15"/>
        <v>-48</v>
      </c>
      <c r="AC88" s="18">
        <f t="shared" si="15"/>
        <v>-29</v>
      </c>
      <c r="AD88" s="18">
        <f t="shared" si="15"/>
        <v>86</v>
      </c>
      <c r="AE88" s="18">
        <f t="shared" si="15"/>
        <v>-144</v>
      </c>
      <c r="AF88" s="18">
        <f t="shared" si="15"/>
        <v>-223</v>
      </c>
      <c r="AG88" s="18">
        <f t="shared" si="15"/>
        <v>-107</v>
      </c>
      <c r="AH88" s="18">
        <f t="shared" si="15"/>
        <v>-311</v>
      </c>
      <c r="AI88" s="18">
        <f t="shared" si="15"/>
        <v>-168</v>
      </c>
      <c r="AJ88" s="18">
        <f t="shared" si="15"/>
        <v>-45</v>
      </c>
      <c r="AK88" s="18">
        <f t="shared" si="15"/>
        <v>77</v>
      </c>
      <c r="AL88" s="18">
        <f t="shared" si="15"/>
        <v>248</v>
      </c>
      <c r="AM88" s="18">
        <f t="shared" si="15"/>
        <v>222</v>
      </c>
      <c r="AN88" s="18">
        <f t="shared" si="15"/>
        <v>297</v>
      </c>
      <c r="AO88" s="18">
        <f t="shared" si="15"/>
        <v>-88</v>
      </c>
      <c r="AP88" s="18">
        <f t="shared" si="15"/>
        <v>79</v>
      </c>
      <c r="AQ88" s="18">
        <f t="shared" si="15"/>
        <v>-57</v>
      </c>
      <c r="AR88" s="18">
        <f t="shared" si="15"/>
        <v>-20</v>
      </c>
      <c r="AS88" s="18">
        <f t="shared" si="15"/>
        <v>99</v>
      </c>
      <c r="AT88" s="18">
        <f t="shared" si="15"/>
        <v>106</v>
      </c>
      <c r="AU88" s="18">
        <f t="shared" si="15"/>
        <v>-30</v>
      </c>
      <c r="AV88" s="18">
        <f t="shared" si="15"/>
        <v>-8</v>
      </c>
      <c r="AW88" s="18">
        <f t="shared" si="15"/>
        <v>-56</v>
      </c>
      <c r="AX88" s="18">
        <f t="shared" si="15"/>
        <v>78</v>
      </c>
      <c r="AY88" s="18">
        <f t="shared" si="15"/>
        <v>-81</v>
      </c>
      <c r="AZ88" s="18">
        <f t="shared" ref="AZ88:BA88" si="16">SUM(AZ19:AZ28)-AZ27-AZ25</f>
        <v>-76</v>
      </c>
      <c r="BA88" s="18">
        <f t="shared" si="16"/>
        <v>-212</v>
      </c>
      <c r="BB88" s="18">
        <f t="shared" ref="BB88" si="17">SUM(BB19:BB28)-BB27-BB25</f>
        <v>-89</v>
      </c>
    </row>
    <row r="89" spans="1:54" x14ac:dyDescent="0.15">
      <c r="A89" s="19" t="s">
        <v>99</v>
      </c>
      <c r="B89" s="100">
        <f>SUM(B29:B34)</f>
        <v>-1445</v>
      </c>
      <c r="C89" s="18">
        <f t="shared" ref="C89:AX89" si="18">SUM(C29:C34)</f>
        <v>-608</v>
      </c>
      <c r="D89" s="18">
        <f t="shared" si="18"/>
        <v>21</v>
      </c>
      <c r="E89" s="18">
        <f t="shared" si="18"/>
        <v>1263</v>
      </c>
      <c r="F89" s="18">
        <f t="shared" si="18"/>
        <v>1851</v>
      </c>
      <c r="G89" s="18">
        <f t="shared" si="18"/>
        <v>1644</v>
      </c>
      <c r="H89" s="18">
        <f t="shared" si="18"/>
        <v>1555</v>
      </c>
      <c r="I89" s="18">
        <f t="shared" si="18"/>
        <v>1453</v>
      </c>
      <c r="J89" s="18">
        <f t="shared" si="18"/>
        <v>2190</v>
      </c>
      <c r="K89" s="18">
        <f t="shared" si="18"/>
        <v>2447</v>
      </c>
      <c r="L89" s="18">
        <f t="shared" si="18"/>
        <v>3744</v>
      </c>
      <c r="M89" s="18">
        <f t="shared" si="18"/>
        <v>4121</v>
      </c>
      <c r="N89" s="18">
        <f t="shared" si="18"/>
        <v>3100</v>
      </c>
      <c r="O89" s="18">
        <f t="shared" si="18"/>
        <v>1320</v>
      </c>
      <c r="P89" s="18">
        <f t="shared" si="18"/>
        <v>1160</v>
      </c>
      <c r="Q89" s="18">
        <f t="shared" si="18"/>
        <v>1777</v>
      </c>
      <c r="R89" s="18">
        <f t="shared" si="18"/>
        <v>1720</v>
      </c>
      <c r="S89" s="18">
        <f t="shared" si="18"/>
        <v>2279</v>
      </c>
      <c r="T89" s="18">
        <f t="shared" si="18"/>
        <v>2881</v>
      </c>
      <c r="U89" s="18">
        <f t="shared" si="18"/>
        <v>5022</v>
      </c>
      <c r="V89" s="18">
        <f t="shared" si="18"/>
        <v>6627</v>
      </c>
      <c r="W89" s="18">
        <f t="shared" si="18"/>
        <v>5565</v>
      </c>
      <c r="X89" s="18">
        <f t="shared" si="18"/>
        <v>3341</v>
      </c>
      <c r="Y89" s="18">
        <f t="shared" si="18"/>
        <v>3115</v>
      </c>
      <c r="Z89" s="18">
        <f t="shared" si="18"/>
        <v>3667</v>
      </c>
      <c r="AA89" s="18">
        <f t="shared" si="18"/>
        <v>3667</v>
      </c>
      <c r="AB89" s="18">
        <f t="shared" si="18"/>
        <v>2053</v>
      </c>
      <c r="AC89" s="18">
        <f t="shared" si="18"/>
        <v>1573</v>
      </c>
      <c r="AD89" s="18">
        <f t="shared" si="18"/>
        <v>1586</v>
      </c>
      <c r="AE89" s="18">
        <f t="shared" si="18"/>
        <v>938</v>
      </c>
      <c r="AF89" s="18">
        <f t="shared" si="18"/>
        <v>1516</v>
      </c>
      <c r="AG89" s="18">
        <f t="shared" si="18"/>
        <v>903</v>
      </c>
      <c r="AH89" s="18">
        <f t="shared" si="18"/>
        <v>805</v>
      </c>
      <c r="AI89" s="18">
        <f t="shared" si="18"/>
        <v>1259</v>
      </c>
      <c r="AJ89" s="18">
        <f t="shared" si="18"/>
        <v>768</v>
      </c>
      <c r="AK89" s="18">
        <f t="shared" si="18"/>
        <v>114</v>
      </c>
      <c r="AL89" s="18">
        <f t="shared" si="18"/>
        <v>569</v>
      </c>
      <c r="AM89" s="18">
        <f t="shared" si="18"/>
        <v>620</v>
      </c>
      <c r="AN89" s="18">
        <f t="shared" si="18"/>
        <v>-366</v>
      </c>
      <c r="AO89" s="18">
        <f t="shared" si="18"/>
        <v>-1009</v>
      </c>
      <c r="AP89" s="18">
        <f t="shared" si="18"/>
        <v>-365</v>
      </c>
      <c r="AQ89" s="18">
        <f t="shared" si="18"/>
        <v>-601</v>
      </c>
      <c r="AR89" s="18">
        <f t="shared" si="18"/>
        <v>-896</v>
      </c>
      <c r="AS89" s="18">
        <f t="shared" si="18"/>
        <v>-716</v>
      </c>
      <c r="AT89" s="18">
        <f t="shared" si="18"/>
        <v>-581</v>
      </c>
      <c r="AU89" s="18">
        <f t="shared" si="18"/>
        <v>-940</v>
      </c>
      <c r="AV89" s="18">
        <f t="shared" si="18"/>
        <v>-452</v>
      </c>
      <c r="AW89" s="18">
        <f t="shared" si="18"/>
        <v>-595</v>
      </c>
      <c r="AX89" s="18">
        <f t="shared" si="18"/>
        <v>-546</v>
      </c>
      <c r="AY89" s="18">
        <f t="shared" ref="AY89:AZ89" si="19">SUM(AY29:AY34)</f>
        <v>-1154</v>
      </c>
      <c r="AZ89" s="18">
        <f t="shared" si="19"/>
        <v>-1099</v>
      </c>
      <c r="BA89" s="18">
        <f t="shared" ref="BA89:BB89" si="20">SUM(BA29:BA34)</f>
        <v>-367</v>
      </c>
      <c r="BB89" s="18">
        <f t="shared" si="20"/>
        <v>-725</v>
      </c>
    </row>
    <row r="90" spans="1:54" x14ac:dyDescent="0.15">
      <c r="A90" s="19" t="s">
        <v>100</v>
      </c>
      <c r="B90" s="100">
        <f>SUM(B35:B39)</f>
        <v>331</v>
      </c>
      <c r="C90" s="18">
        <f t="shared" ref="C90:AX90" si="21">SUM(C35:C39)</f>
        <v>115</v>
      </c>
      <c r="D90" s="18">
        <f t="shared" si="21"/>
        <v>252</v>
      </c>
      <c r="E90" s="18">
        <f t="shared" si="21"/>
        <v>168</v>
      </c>
      <c r="F90" s="18">
        <f t="shared" si="21"/>
        <v>-30</v>
      </c>
      <c r="G90" s="18">
        <f t="shared" si="21"/>
        <v>-167</v>
      </c>
      <c r="H90" s="18">
        <f t="shared" si="21"/>
        <v>-166</v>
      </c>
      <c r="I90" s="18">
        <f t="shared" si="21"/>
        <v>-178</v>
      </c>
      <c r="J90" s="18">
        <f t="shared" si="21"/>
        <v>115</v>
      </c>
      <c r="K90" s="18">
        <f t="shared" si="21"/>
        <v>-166</v>
      </c>
      <c r="L90" s="18">
        <f t="shared" si="21"/>
        <v>0</v>
      </c>
      <c r="M90" s="18">
        <f t="shared" si="21"/>
        <v>58</v>
      </c>
      <c r="N90" s="18">
        <f t="shared" si="21"/>
        <v>18</v>
      </c>
      <c r="O90" s="18">
        <f t="shared" si="21"/>
        <v>201</v>
      </c>
      <c r="P90" s="18">
        <f t="shared" si="21"/>
        <v>47</v>
      </c>
      <c r="Q90" s="18">
        <f t="shared" si="21"/>
        <v>117</v>
      </c>
      <c r="R90" s="18">
        <f t="shared" si="21"/>
        <v>184</v>
      </c>
      <c r="S90" s="18">
        <f t="shared" si="21"/>
        <v>277</v>
      </c>
      <c r="T90" s="18">
        <f t="shared" si="21"/>
        <v>188</v>
      </c>
      <c r="U90" s="18">
        <f t="shared" si="21"/>
        <v>256</v>
      </c>
      <c r="V90" s="18">
        <f t="shared" si="21"/>
        <v>161</v>
      </c>
      <c r="W90" s="18">
        <f t="shared" si="21"/>
        <v>164</v>
      </c>
      <c r="X90" s="18">
        <f t="shared" si="21"/>
        <v>-16</v>
      </c>
      <c r="Y90" s="18">
        <f t="shared" si="21"/>
        <v>95</v>
      </c>
      <c r="Z90" s="18">
        <f t="shared" si="21"/>
        <v>-13</v>
      </c>
      <c r="AA90" s="18">
        <f t="shared" si="21"/>
        <v>52</v>
      </c>
      <c r="AB90" s="18">
        <f t="shared" si="21"/>
        <v>-58</v>
      </c>
      <c r="AC90" s="18">
        <f t="shared" si="21"/>
        <v>-44</v>
      </c>
      <c r="AD90" s="18">
        <f t="shared" si="21"/>
        <v>-6</v>
      </c>
      <c r="AE90" s="18">
        <f t="shared" si="21"/>
        <v>-4</v>
      </c>
      <c r="AF90" s="18">
        <f t="shared" si="21"/>
        <v>39</v>
      </c>
      <c r="AG90" s="18">
        <f t="shared" si="21"/>
        <v>-55</v>
      </c>
      <c r="AH90" s="18">
        <f t="shared" si="21"/>
        <v>111</v>
      </c>
      <c r="AI90" s="18">
        <f t="shared" si="21"/>
        <v>131</v>
      </c>
      <c r="AJ90" s="18">
        <f t="shared" si="21"/>
        <v>187</v>
      </c>
      <c r="AK90" s="18">
        <f t="shared" si="21"/>
        <v>171</v>
      </c>
      <c r="AL90" s="18">
        <f t="shared" si="21"/>
        <v>548</v>
      </c>
      <c r="AM90" s="18">
        <f t="shared" si="21"/>
        <v>496</v>
      </c>
      <c r="AN90" s="18">
        <f t="shared" si="21"/>
        <v>90</v>
      </c>
      <c r="AO90" s="18">
        <f t="shared" si="21"/>
        <v>64</v>
      </c>
      <c r="AP90" s="18">
        <f t="shared" si="21"/>
        <v>73</v>
      </c>
      <c r="AQ90" s="18">
        <f t="shared" si="21"/>
        <v>100</v>
      </c>
      <c r="AR90" s="18">
        <f t="shared" si="21"/>
        <v>147</v>
      </c>
      <c r="AS90" s="18">
        <f t="shared" si="21"/>
        <v>36</v>
      </c>
      <c r="AT90" s="18">
        <f t="shared" si="21"/>
        <v>27</v>
      </c>
      <c r="AU90" s="18">
        <f t="shared" si="21"/>
        <v>46</v>
      </c>
      <c r="AV90" s="18">
        <f t="shared" si="21"/>
        <v>36</v>
      </c>
      <c r="AW90" s="18">
        <f t="shared" si="21"/>
        <v>55</v>
      </c>
      <c r="AX90" s="18">
        <f t="shared" si="21"/>
        <v>8</v>
      </c>
      <c r="AY90" s="18">
        <f t="shared" ref="AY90:AZ90" si="22">SUM(AY35:AY39)</f>
        <v>33</v>
      </c>
      <c r="AZ90" s="18">
        <f t="shared" si="22"/>
        <v>42</v>
      </c>
      <c r="BA90" s="18">
        <f t="shared" ref="BA90:BB90" si="23">SUM(BA35:BA39)</f>
        <v>25</v>
      </c>
      <c r="BB90" s="18">
        <f t="shared" si="23"/>
        <v>30</v>
      </c>
    </row>
    <row r="91" spans="1:54" x14ac:dyDescent="0.15">
      <c r="A91" s="19" t="s">
        <v>101</v>
      </c>
      <c r="B91" s="100">
        <f>SUM(B40:B43)</f>
        <v>-106</v>
      </c>
      <c r="C91" s="18">
        <f t="shared" ref="C91:AX91" si="24">SUM(C40:C43)</f>
        <v>74</v>
      </c>
      <c r="D91" s="18">
        <f t="shared" si="24"/>
        <v>-114</v>
      </c>
      <c r="E91" s="18">
        <f t="shared" si="24"/>
        <v>-9</v>
      </c>
      <c r="F91" s="18">
        <f t="shared" si="24"/>
        <v>6</v>
      </c>
      <c r="G91" s="18">
        <f t="shared" si="24"/>
        <v>57</v>
      </c>
      <c r="H91" s="18">
        <f t="shared" si="24"/>
        <v>-79</v>
      </c>
      <c r="I91" s="18">
        <f t="shared" si="24"/>
        <v>-63</v>
      </c>
      <c r="J91" s="18">
        <f t="shared" si="24"/>
        <v>42</v>
      </c>
      <c r="K91" s="18">
        <f t="shared" si="24"/>
        <v>-170</v>
      </c>
      <c r="L91" s="18">
        <f t="shared" si="24"/>
        <v>66</v>
      </c>
      <c r="M91" s="18">
        <f t="shared" si="24"/>
        <v>60</v>
      </c>
      <c r="N91" s="18">
        <f t="shared" si="24"/>
        <v>-31</v>
      </c>
      <c r="O91" s="18">
        <f t="shared" si="24"/>
        <v>151</v>
      </c>
      <c r="P91" s="18">
        <f t="shared" si="24"/>
        <v>38</v>
      </c>
      <c r="Q91" s="18">
        <f t="shared" si="24"/>
        <v>53</v>
      </c>
      <c r="R91" s="18">
        <f t="shared" si="24"/>
        <v>61</v>
      </c>
      <c r="S91" s="18">
        <f t="shared" si="24"/>
        <v>165</v>
      </c>
      <c r="T91" s="18">
        <f t="shared" si="24"/>
        <v>110</v>
      </c>
      <c r="U91" s="18">
        <f t="shared" si="24"/>
        <v>148</v>
      </c>
      <c r="V91" s="18">
        <f t="shared" si="24"/>
        <v>124</v>
      </c>
      <c r="W91" s="18">
        <f t="shared" si="24"/>
        <v>25</v>
      </c>
      <c r="X91" s="18">
        <f t="shared" si="24"/>
        <v>66</v>
      </c>
      <c r="Y91" s="18">
        <f t="shared" si="24"/>
        <v>93</v>
      </c>
      <c r="Z91" s="18">
        <f t="shared" si="24"/>
        <v>20</v>
      </c>
      <c r="AA91" s="18">
        <f t="shared" si="24"/>
        <v>-29</v>
      </c>
      <c r="AB91" s="18">
        <f t="shared" si="24"/>
        <v>-3</v>
      </c>
      <c r="AC91" s="18">
        <f t="shared" si="24"/>
        <v>-74</v>
      </c>
      <c r="AD91" s="18">
        <f t="shared" si="24"/>
        <v>-49</v>
      </c>
      <c r="AE91" s="18">
        <f t="shared" si="24"/>
        <v>22</v>
      </c>
      <c r="AF91" s="18">
        <f t="shared" si="24"/>
        <v>11</v>
      </c>
      <c r="AG91" s="18">
        <f t="shared" si="24"/>
        <v>63</v>
      </c>
      <c r="AH91" s="18">
        <f t="shared" si="24"/>
        <v>48</v>
      </c>
      <c r="AI91" s="18">
        <f t="shared" si="24"/>
        <v>77</v>
      </c>
      <c r="AJ91" s="18">
        <f t="shared" si="24"/>
        <v>3</v>
      </c>
      <c r="AK91" s="18">
        <f t="shared" si="24"/>
        <v>113</v>
      </c>
      <c r="AL91" s="18">
        <f t="shared" si="24"/>
        <v>94</v>
      </c>
      <c r="AM91" s="18">
        <f t="shared" si="24"/>
        <v>90</v>
      </c>
      <c r="AN91" s="18">
        <f t="shared" si="24"/>
        <v>119</v>
      </c>
      <c r="AO91" s="18">
        <f t="shared" si="24"/>
        <v>-21</v>
      </c>
      <c r="AP91" s="18">
        <f t="shared" si="24"/>
        <v>18</v>
      </c>
      <c r="AQ91" s="18">
        <f t="shared" si="24"/>
        <v>37</v>
      </c>
      <c r="AR91" s="18">
        <f t="shared" si="24"/>
        <v>-28</v>
      </c>
      <c r="AS91" s="18">
        <f t="shared" si="24"/>
        <v>40</v>
      </c>
      <c r="AT91" s="18">
        <f t="shared" si="24"/>
        <v>49</v>
      </c>
      <c r="AU91" s="18">
        <f t="shared" si="24"/>
        <v>115</v>
      </c>
      <c r="AV91" s="18">
        <f t="shared" si="24"/>
        <v>57</v>
      </c>
      <c r="AW91" s="18">
        <f t="shared" si="24"/>
        <v>76</v>
      </c>
      <c r="AX91" s="18">
        <f t="shared" si="24"/>
        <v>81</v>
      </c>
      <c r="AY91" s="18">
        <f t="shared" ref="AY91:AZ91" si="25">SUM(AY40:AY43)</f>
        <v>3</v>
      </c>
      <c r="AZ91" s="18">
        <f t="shared" si="25"/>
        <v>21</v>
      </c>
      <c r="BA91" s="18">
        <f t="shared" ref="BA91:BB91" si="26">SUM(BA40:BA43)</f>
        <v>66</v>
      </c>
      <c r="BB91" s="18">
        <f t="shared" si="26"/>
        <v>2</v>
      </c>
    </row>
    <row r="92" spans="1:54" x14ac:dyDescent="0.15">
      <c r="A92" s="22" t="s">
        <v>102</v>
      </c>
      <c r="B92" s="101">
        <f>SUM(B44:B51)</f>
        <v>1842</v>
      </c>
      <c r="C92" s="23">
        <f t="shared" ref="C92:AX92" si="27">SUM(C44:C51)</f>
        <v>1132</v>
      </c>
      <c r="D92" s="23">
        <f t="shared" si="27"/>
        <v>1177</v>
      </c>
      <c r="E92" s="23">
        <f t="shared" si="27"/>
        <v>815</v>
      </c>
      <c r="F92" s="23">
        <f t="shared" si="27"/>
        <v>260</v>
      </c>
      <c r="G92" s="23">
        <f t="shared" si="27"/>
        <v>-291</v>
      </c>
      <c r="H92" s="23">
        <f t="shared" si="27"/>
        <v>-1156</v>
      </c>
      <c r="I92" s="23">
        <f t="shared" si="27"/>
        <v>-498</v>
      </c>
      <c r="J92" s="23">
        <f t="shared" si="27"/>
        <v>-107</v>
      </c>
      <c r="K92" s="23">
        <f t="shared" si="27"/>
        <v>-346</v>
      </c>
      <c r="L92" s="23">
        <f t="shared" si="27"/>
        <v>297</v>
      </c>
      <c r="M92" s="23">
        <f t="shared" si="27"/>
        <v>23</v>
      </c>
      <c r="N92" s="23">
        <f t="shared" si="27"/>
        <v>29</v>
      </c>
      <c r="O92" s="23">
        <f t="shared" si="27"/>
        <v>181</v>
      </c>
      <c r="P92" s="23">
        <f t="shared" si="27"/>
        <v>-3</v>
      </c>
      <c r="Q92" s="23">
        <f t="shared" si="27"/>
        <v>223</v>
      </c>
      <c r="R92" s="23">
        <f t="shared" si="27"/>
        <v>716</v>
      </c>
      <c r="S92" s="23">
        <f t="shared" si="27"/>
        <v>984</v>
      </c>
      <c r="T92" s="23">
        <f t="shared" si="27"/>
        <v>380</v>
      </c>
      <c r="U92" s="23">
        <f t="shared" si="27"/>
        <v>758</v>
      </c>
      <c r="V92" s="23">
        <f t="shared" si="27"/>
        <v>104</v>
      </c>
      <c r="W92" s="23">
        <f t="shared" si="27"/>
        <v>-65</v>
      </c>
      <c r="X92" s="23">
        <f t="shared" si="27"/>
        <v>458</v>
      </c>
      <c r="Y92" s="23">
        <f t="shared" si="27"/>
        <v>-52</v>
      </c>
      <c r="Z92" s="23">
        <f t="shared" si="27"/>
        <v>-159</v>
      </c>
      <c r="AA92" s="23">
        <f t="shared" si="27"/>
        <v>220</v>
      </c>
      <c r="AB92" s="23">
        <f t="shared" si="27"/>
        <v>-8</v>
      </c>
      <c r="AC92" s="23">
        <f t="shared" si="27"/>
        <v>153</v>
      </c>
      <c r="AD92" s="23">
        <f t="shared" si="27"/>
        <v>66</v>
      </c>
      <c r="AE92" s="23">
        <f t="shared" si="27"/>
        <v>-91</v>
      </c>
      <c r="AF92" s="23">
        <f t="shared" si="27"/>
        <v>-144</v>
      </c>
      <c r="AG92" s="23">
        <f t="shared" si="27"/>
        <v>-163</v>
      </c>
      <c r="AH92" s="23">
        <f t="shared" si="27"/>
        <v>172</v>
      </c>
      <c r="AI92" s="23">
        <f t="shared" si="27"/>
        <v>239</v>
      </c>
      <c r="AJ92" s="23">
        <f t="shared" si="27"/>
        <v>559</v>
      </c>
      <c r="AK92" s="23">
        <f t="shared" si="27"/>
        <v>711</v>
      </c>
      <c r="AL92" s="23">
        <f t="shared" si="27"/>
        <v>1020</v>
      </c>
      <c r="AM92" s="23">
        <f t="shared" si="27"/>
        <v>1163</v>
      </c>
      <c r="AN92" s="23">
        <f t="shared" si="27"/>
        <v>902</v>
      </c>
      <c r="AO92" s="23">
        <f t="shared" si="27"/>
        <v>-155</v>
      </c>
      <c r="AP92" s="23">
        <f t="shared" si="27"/>
        <v>239</v>
      </c>
      <c r="AQ92" s="23">
        <f t="shared" si="27"/>
        <v>239</v>
      </c>
      <c r="AR92" s="23">
        <f t="shared" si="27"/>
        <v>701</v>
      </c>
      <c r="AS92" s="23">
        <f t="shared" si="27"/>
        <v>17</v>
      </c>
      <c r="AT92" s="23">
        <f t="shared" si="27"/>
        <v>537</v>
      </c>
      <c r="AU92" s="23">
        <f t="shared" si="27"/>
        <v>341</v>
      </c>
      <c r="AV92" s="23">
        <f t="shared" si="27"/>
        <v>257</v>
      </c>
      <c r="AW92" s="23">
        <f t="shared" si="27"/>
        <v>311</v>
      </c>
      <c r="AX92" s="23">
        <f t="shared" si="27"/>
        <v>93</v>
      </c>
      <c r="AY92" s="23">
        <f t="shared" ref="AY92:AZ92" si="28">SUM(AY44:AY51)</f>
        <v>26</v>
      </c>
      <c r="AZ92" s="23">
        <f t="shared" si="28"/>
        <v>90</v>
      </c>
      <c r="BA92" s="23">
        <f t="shared" ref="BA92:BB92" si="29">SUM(BA44:BA51)</f>
        <v>-23</v>
      </c>
      <c r="BB92" s="23">
        <f t="shared" si="29"/>
        <v>-51</v>
      </c>
    </row>
    <row r="93" spans="1:54" x14ac:dyDescent="0.15">
      <c r="A93" s="19"/>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row>
    <row r="94" spans="1:54" x14ac:dyDescent="0.15">
      <c r="A94" s="19"/>
      <c r="B94" s="102">
        <v>1970</v>
      </c>
      <c r="C94" s="103">
        <v>1971</v>
      </c>
      <c r="D94" s="103">
        <v>1972</v>
      </c>
      <c r="E94" s="103">
        <v>1973</v>
      </c>
      <c r="F94" s="103">
        <v>1974</v>
      </c>
      <c r="G94" s="103">
        <v>1975</v>
      </c>
      <c r="H94" s="103">
        <v>1976</v>
      </c>
      <c r="I94" s="103">
        <v>1977</v>
      </c>
      <c r="J94" s="103">
        <v>1978</v>
      </c>
      <c r="K94" s="103">
        <v>1979</v>
      </c>
      <c r="L94" s="103">
        <v>1980</v>
      </c>
      <c r="M94" s="103">
        <v>1981</v>
      </c>
      <c r="N94" s="103">
        <v>1982</v>
      </c>
      <c r="O94" s="103">
        <v>1983</v>
      </c>
      <c r="P94" s="103">
        <v>1984</v>
      </c>
      <c r="Q94" s="103">
        <v>1985</v>
      </c>
      <c r="R94" s="103">
        <v>1986</v>
      </c>
      <c r="S94" s="103">
        <v>1987</v>
      </c>
      <c r="T94" s="103">
        <v>1988</v>
      </c>
      <c r="U94" s="103">
        <v>1989</v>
      </c>
      <c r="V94" s="103">
        <v>1990</v>
      </c>
      <c r="W94" s="103">
        <v>1991</v>
      </c>
      <c r="X94" s="103">
        <v>1992</v>
      </c>
      <c r="Y94" s="103">
        <v>1993</v>
      </c>
      <c r="Z94" s="103">
        <v>1994</v>
      </c>
      <c r="AA94" s="103">
        <v>1995</v>
      </c>
      <c r="AB94" s="103">
        <v>1996</v>
      </c>
      <c r="AC94" s="103">
        <v>1997</v>
      </c>
      <c r="AD94" s="103">
        <v>1998</v>
      </c>
      <c r="AE94" s="103">
        <v>1999</v>
      </c>
      <c r="AF94" s="103">
        <v>2000</v>
      </c>
      <c r="AG94" s="103">
        <v>2001</v>
      </c>
      <c r="AH94" s="103">
        <v>2002</v>
      </c>
      <c r="AI94" s="103">
        <v>2003</v>
      </c>
      <c r="AJ94" s="103">
        <v>2004</v>
      </c>
      <c r="AK94" s="103">
        <v>2005</v>
      </c>
      <c r="AL94" s="103">
        <v>2006</v>
      </c>
      <c r="AM94" s="103">
        <v>2007</v>
      </c>
      <c r="AN94" s="103">
        <v>2008</v>
      </c>
      <c r="AO94" s="103">
        <v>2009</v>
      </c>
      <c r="AP94" s="103">
        <v>2010</v>
      </c>
      <c r="AQ94" s="103">
        <v>2011</v>
      </c>
      <c r="AR94" s="103">
        <v>2012</v>
      </c>
      <c r="AS94" s="103">
        <v>2013</v>
      </c>
      <c r="AT94" s="103">
        <v>2014</v>
      </c>
      <c r="AU94" s="103">
        <v>2015</v>
      </c>
      <c r="AV94" s="103">
        <v>2016</v>
      </c>
      <c r="AW94" s="103">
        <v>2017</v>
      </c>
      <c r="AX94" s="103">
        <v>2018</v>
      </c>
      <c r="AY94" s="103">
        <v>2019</v>
      </c>
      <c r="AZ94" s="103">
        <v>2020</v>
      </c>
      <c r="BA94" s="103">
        <v>2021</v>
      </c>
      <c r="BB94" s="103">
        <v>2022</v>
      </c>
    </row>
    <row r="95" spans="1:54" x14ac:dyDescent="0.15">
      <c r="A95" s="20" t="s">
        <v>95</v>
      </c>
      <c r="B95" s="99">
        <v>-1936</v>
      </c>
      <c r="C95" s="21">
        <v>-1994</v>
      </c>
      <c r="D95" s="21">
        <v>-314</v>
      </c>
      <c r="E95" s="21">
        <v>-1362</v>
      </c>
      <c r="F95" s="21">
        <v>-745</v>
      </c>
      <c r="G95" s="21">
        <v>-1495</v>
      </c>
      <c r="H95" s="21">
        <v>-1126</v>
      </c>
      <c r="I95" s="21">
        <v>-967</v>
      </c>
      <c r="J95" s="21">
        <v>-1964</v>
      </c>
      <c r="K95" s="21">
        <v>-1874</v>
      </c>
      <c r="L95" s="21">
        <v>-1355</v>
      </c>
      <c r="M95" s="21">
        <v>-1049</v>
      </c>
      <c r="N95" s="21">
        <v>-1483</v>
      </c>
      <c r="O95" s="21">
        <v>-1899</v>
      </c>
      <c r="P95" s="21">
        <v>-1746</v>
      </c>
      <c r="Q95" s="21">
        <v>-1124</v>
      </c>
      <c r="R95" s="21">
        <v>-1792</v>
      </c>
      <c r="S95" s="21">
        <v>-1986</v>
      </c>
      <c r="T95" s="21">
        <v>-1304</v>
      </c>
      <c r="U95" s="21">
        <v>-939</v>
      </c>
      <c r="V95" s="21">
        <v>-1388</v>
      </c>
      <c r="W95" s="21">
        <v>-1145</v>
      </c>
      <c r="X95" s="21">
        <v>-708</v>
      </c>
      <c r="Y95" s="21">
        <v>-345</v>
      </c>
      <c r="Z95" s="21">
        <v>-388</v>
      </c>
      <c r="AA95" s="21">
        <v>-292</v>
      </c>
      <c r="AB95" s="21">
        <v>-569</v>
      </c>
      <c r="AC95" s="21">
        <v>-1141</v>
      </c>
      <c r="AD95" s="21">
        <v>-939</v>
      </c>
      <c r="AE95" s="21">
        <v>-1188</v>
      </c>
      <c r="AF95" s="21">
        <v>-1304</v>
      </c>
      <c r="AG95" s="21">
        <v>-2027</v>
      </c>
      <c r="AH95" s="21">
        <v>-2667</v>
      </c>
      <c r="AI95" s="21">
        <v>-2109</v>
      </c>
      <c r="AJ95" s="21">
        <v>-759</v>
      </c>
      <c r="AK95" s="21">
        <v>-715</v>
      </c>
      <c r="AL95" s="21">
        <v>-1100</v>
      </c>
      <c r="AM95" s="21">
        <v>-1047</v>
      </c>
      <c r="AN95" s="21">
        <v>-712</v>
      </c>
      <c r="AO95" s="21">
        <v>-1258</v>
      </c>
      <c r="AP95" s="21">
        <v>-1160</v>
      </c>
      <c r="AQ95" s="21">
        <v>-182</v>
      </c>
      <c r="AR95" s="21">
        <v>-752</v>
      </c>
      <c r="AS95" s="21">
        <v>-1000</v>
      </c>
      <c r="AT95" s="21">
        <v>-1414</v>
      </c>
      <c r="AU95" s="21">
        <v>-1648</v>
      </c>
      <c r="AV95" s="21">
        <v>-1296</v>
      </c>
      <c r="AW95" s="21">
        <v>-1669</v>
      </c>
      <c r="AX95" s="21">
        <v>-1761</v>
      </c>
      <c r="AY95" s="21">
        <f>AY85</f>
        <v>-2197</v>
      </c>
      <c r="AZ95" s="21">
        <f>AZ85</f>
        <v>-1462</v>
      </c>
      <c r="BA95" s="21">
        <f>BA85</f>
        <v>-1564</v>
      </c>
      <c r="BB95" s="21">
        <f>BB85</f>
        <v>-1597</v>
      </c>
    </row>
    <row r="96" spans="1:54" x14ac:dyDescent="0.15">
      <c r="A96" s="19" t="s">
        <v>105</v>
      </c>
      <c r="B96" s="100">
        <v>-2358</v>
      </c>
      <c r="C96" s="18">
        <v>-1773</v>
      </c>
      <c r="D96" s="18">
        <v>-996</v>
      </c>
      <c r="E96" s="18">
        <v>-403</v>
      </c>
      <c r="F96" s="18">
        <v>645</v>
      </c>
      <c r="G96" s="18">
        <v>498</v>
      </c>
      <c r="H96" s="18">
        <v>493</v>
      </c>
      <c r="I96" s="18">
        <v>359</v>
      </c>
      <c r="J96" s="18">
        <v>-376</v>
      </c>
      <c r="K96" s="18">
        <v>799</v>
      </c>
      <c r="L96" s="18">
        <v>2878</v>
      </c>
      <c r="M96" s="18">
        <v>2320</v>
      </c>
      <c r="N96" s="18">
        <v>2193</v>
      </c>
      <c r="O96" s="18">
        <v>1026</v>
      </c>
      <c r="P96" s="18">
        <v>473</v>
      </c>
      <c r="Q96" s="18">
        <v>1068</v>
      </c>
      <c r="R96" s="18">
        <v>863</v>
      </c>
      <c r="S96" s="18">
        <v>1026</v>
      </c>
      <c r="T96" s="18">
        <v>624</v>
      </c>
      <c r="U96" s="18">
        <v>982</v>
      </c>
      <c r="V96" s="18">
        <v>606</v>
      </c>
      <c r="W96" s="18">
        <v>464</v>
      </c>
      <c r="X96" s="18">
        <v>489</v>
      </c>
      <c r="Y96" s="18">
        <v>952</v>
      </c>
      <c r="Z96" s="18">
        <v>1994</v>
      </c>
      <c r="AA96" s="18">
        <v>954</v>
      </c>
      <c r="AB96" s="18">
        <v>778</v>
      </c>
      <c r="AC96" s="18">
        <v>-72</v>
      </c>
      <c r="AD96" s="18">
        <v>-175</v>
      </c>
      <c r="AE96" s="18">
        <v>-353</v>
      </c>
      <c r="AF96" s="18">
        <v>-585</v>
      </c>
      <c r="AG96" s="18">
        <v>-626</v>
      </c>
      <c r="AH96" s="18">
        <v>-1141</v>
      </c>
      <c r="AI96" s="18">
        <v>-1301</v>
      </c>
      <c r="AJ96" s="18">
        <v>-747</v>
      </c>
      <c r="AK96" s="18">
        <v>-1661</v>
      </c>
      <c r="AL96" s="18">
        <v>-1604</v>
      </c>
      <c r="AM96" s="18">
        <v>-1704</v>
      </c>
      <c r="AN96" s="18">
        <v>-1238</v>
      </c>
      <c r="AO96" s="18">
        <v>-1520</v>
      </c>
      <c r="AP96" s="18">
        <v>-792</v>
      </c>
      <c r="AQ96" s="18">
        <v>-1106</v>
      </c>
      <c r="AR96" s="18">
        <v>-1452</v>
      </c>
      <c r="AS96" s="18">
        <v>-1806</v>
      </c>
      <c r="AT96" s="18">
        <v>-1566</v>
      </c>
      <c r="AU96" s="18">
        <v>-2163</v>
      </c>
      <c r="AV96" s="18">
        <v>-2190</v>
      </c>
      <c r="AW96" s="18">
        <v>-2273</v>
      </c>
      <c r="AX96" s="18">
        <v>-2300</v>
      </c>
      <c r="AY96" s="18">
        <f t="shared" ref="AY96:AZ97" si="30">AY86</f>
        <v>-2344</v>
      </c>
      <c r="AZ96" s="18">
        <f t="shared" si="30"/>
        <v>-1817</v>
      </c>
      <c r="BA96" s="18">
        <f t="shared" ref="BA96:BB96" si="31">BA86</f>
        <v>-1490</v>
      </c>
      <c r="BB96" s="18">
        <f t="shared" si="31"/>
        <v>-1561</v>
      </c>
    </row>
    <row r="97" spans="1:54" x14ac:dyDescent="0.15">
      <c r="A97" s="19" t="s">
        <v>96</v>
      </c>
      <c r="B97" s="100">
        <v>131</v>
      </c>
      <c r="C97" s="18">
        <v>391</v>
      </c>
      <c r="D97" s="18">
        <v>198</v>
      </c>
      <c r="E97" s="18">
        <v>110</v>
      </c>
      <c r="F97" s="18">
        <v>93</v>
      </c>
      <c r="G97" s="18">
        <v>199</v>
      </c>
      <c r="H97" s="18">
        <v>-42</v>
      </c>
      <c r="I97" s="18">
        <v>79</v>
      </c>
      <c r="J97" s="18">
        <v>27</v>
      </c>
      <c r="K97" s="18">
        <v>198</v>
      </c>
      <c r="L97" s="18">
        <v>169</v>
      </c>
      <c r="M97" s="18">
        <v>250</v>
      </c>
      <c r="N97" s="18">
        <v>139</v>
      </c>
      <c r="O97" s="18">
        <v>160</v>
      </c>
      <c r="P97" s="18">
        <v>35</v>
      </c>
      <c r="Q97" s="18">
        <v>14</v>
      </c>
      <c r="R97" s="18">
        <v>251</v>
      </c>
      <c r="S97" s="18">
        <v>201</v>
      </c>
      <c r="T97" s="18">
        <v>249</v>
      </c>
      <c r="U97" s="18">
        <v>213</v>
      </c>
      <c r="V97" s="18">
        <v>127</v>
      </c>
      <c r="W97" s="18">
        <v>289</v>
      </c>
      <c r="X97" s="18">
        <v>180</v>
      </c>
      <c r="Y97" s="18">
        <v>173</v>
      </c>
      <c r="Z97" s="18">
        <v>157</v>
      </c>
      <c r="AA97" s="18">
        <v>153</v>
      </c>
      <c r="AB97" s="18">
        <v>96</v>
      </c>
      <c r="AC97" s="18">
        <v>-36</v>
      </c>
      <c r="AD97" s="18">
        <v>66</v>
      </c>
      <c r="AE97" s="18">
        <v>116</v>
      </c>
      <c r="AF97" s="18">
        <v>167</v>
      </c>
      <c r="AG97" s="18">
        <v>-67</v>
      </c>
      <c r="AH97" s="18">
        <v>4</v>
      </c>
      <c r="AI97" s="18">
        <v>180</v>
      </c>
      <c r="AJ97" s="18">
        <v>108</v>
      </c>
      <c r="AK97" s="18">
        <v>112</v>
      </c>
      <c r="AL97" s="18">
        <v>-1</v>
      </c>
      <c r="AM97" s="18">
        <v>141</v>
      </c>
      <c r="AN97" s="18">
        <v>162</v>
      </c>
      <c r="AO97" s="18">
        <v>240</v>
      </c>
      <c r="AP97" s="18">
        <v>97</v>
      </c>
      <c r="AQ97" s="18">
        <v>104</v>
      </c>
      <c r="AR97" s="18">
        <v>76</v>
      </c>
      <c r="AS97" s="18">
        <v>7</v>
      </c>
      <c r="AT97" s="18">
        <v>-3</v>
      </c>
      <c r="AU97" s="18">
        <v>19</v>
      </c>
      <c r="AV97" s="18">
        <v>-52</v>
      </c>
      <c r="AW97" s="18">
        <v>23</v>
      </c>
      <c r="AX97" s="18">
        <v>-15</v>
      </c>
      <c r="AY97" s="18">
        <f t="shared" si="30"/>
        <v>-25</v>
      </c>
      <c r="AZ97" s="18">
        <f t="shared" si="30"/>
        <v>4</v>
      </c>
      <c r="BA97" s="18">
        <f t="shared" ref="BA97:BB97" si="32">BA87</f>
        <v>16</v>
      </c>
      <c r="BB97" s="18">
        <f t="shared" si="32"/>
        <v>12</v>
      </c>
    </row>
    <row r="98" spans="1:54" x14ac:dyDescent="0.15">
      <c r="A98" s="19" t="s">
        <v>98</v>
      </c>
      <c r="B98" s="100">
        <v>295</v>
      </c>
      <c r="C98" s="18">
        <v>77</v>
      </c>
      <c r="D98" s="18">
        <v>29</v>
      </c>
      <c r="E98" s="18">
        <v>-8</v>
      </c>
      <c r="F98" s="18">
        <v>-87</v>
      </c>
      <c r="G98" s="18">
        <v>153</v>
      </c>
      <c r="H98" s="18">
        <v>-265</v>
      </c>
      <c r="I98" s="18">
        <v>-88</v>
      </c>
      <c r="J98" s="18">
        <v>83</v>
      </c>
      <c r="K98" s="18">
        <v>-34</v>
      </c>
      <c r="L98" s="18">
        <v>-102</v>
      </c>
      <c r="M98" s="18">
        <v>204</v>
      </c>
      <c r="N98" s="18">
        <v>-4</v>
      </c>
      <c r="O98" s="18">
        <v>-37</v>
      </c>
      <c r="P98" s="18">
        <v>-144</v>
      </c>
      <c r="Q98" s="18">
        <v>69</v>
      </c>
      <c r="R98" s="18">
        <v>216</v>
      </c>
      <c r="S98" s="18">
        <v>-209</v>
      </c>
      <c r="T98" s="18">
        <v>60</v>
      </c>
      <c r="U98" s="18">
        <v>132</v>
      </c>
      <c r="V98" s="18">
        <v>-37</v>
      </c>
      <c r="W98" s="18">
        <v>-80</v>
      </c>
      <c r="X98" s="18">
        <v>78</v>
      </c>
      <c r="Y98" s="18">
        <v>-121</v>
      </c>
      <c r="Z98" s="18">
        <v>-15</v>
      </c>
      <c r="AA98" s="18">
        <v>-66</v>
      </c>
      <c r="AB98" s="18">
        <v>-48</v>
      </c>
      <c r="AC98" s="18">
        <v>-29</v>
      </c>
      <c r="AD98" s="18">
        <v>86</v>
      </c>
      <c r="AE98" s="18">
        <v>-144</v>
      </c>
      <c r="AF98" s="18">
        <v>-223</v>
      </c>
      <c r="AG98" s="18">
        <v>-107</v>
      </c>
      <c r="AH98" s="18">
        <v>-311</v>
      </c>
      <c r="AI98" s="18">
        <v>-168</v>
      </c>
      <c r="AJ98" s="18">
        <v>-45</v>
      </c>
      <c r="AK98" s="18">
        <v>77</v>
      </c>
      <c r="AL98" s="18">
        <v>248</v>
      </c>
      <c r="AM98" s="18">
        <v>222</v>
      </c>
      <c r="AN98" s="18">
        <v>297</v>
      </c>
      <c r="AO98" s="18">
        <v>-88</v>
      </c>
      <c r="AP98" s="18">
        <v>79</v>
      </c>
      <c r="AQ98" s="18">
        <v>-57</v>
      </c>
      <c r="AR98" s="18">
        <v>-20</v>
      </c>
      <c r="AS98" s="18">
        <v>99</v>
      </c>
      <c r="AT98" s="18">
        <v>106</v>
      </c>
      <c r="AU98" s="18">
        <v>-30</v>
      </c>
      <c r="AV98" s="18">
        <v>-8</v>
      </c>
      <c r="AW98" s="18">
        <v>-56</v>
      </c>
      <c r="AX98" s="18">
        <v>78</v>
      </c>
      <c r="AY98" s="18">
        <f t="shared" ref="AY98:BA99" si="33">AY88</f>
        <v>-81</v>
      </c>
      <c r="AZ98" s="18">
        <f t="shared" si="33"/>
        <v>-76</v>
      </c>
      <c r="BA98" s="18">
        <f t="shared" si="33"/>
        <v>-212</v>
      </c>
      <c r="BB98" s="18">
        <f t="shared" ref="BB98" si="34">BB88</f>
        <v>-89</v>
      </c>
    </row>
    <row r="99" spans="1:54" x14ac:dyDescent="0.15">
      <c r="A99" s="19" t="s">
        <v>99</v>
      </c>
      <c r="B99" s="100">
        <v>-1445</v>
      </c>
      <c r="C99" s="18">
        <v>-608</v>
      </c>
      <c r="D99" s="18">
        <v>21</v>
      </c>
      <c r="E99" s="18">
        <v>1263</v>
      </c>
      <c r="F99" s="18">
        <v>1851</v>
      </c>
      <c r="G99" s="18">
        <v>1644</v>
      </c>
      <c r="H99" s="18">
        <v>1555</v>
      </c>
      <c r="I99" s="18">
        <v>1453</v>
      </c>
      <c r="J99" s="18">
        <v>2190</v>
      </c>
      <c r="K99" s="18">
        <v>2447</v>
      </c>
      <c r="L99" s="18">
        <v>3744</v>
      </c>
      <c r="M99" s="18">
        <v>4121</v>
      </c>
      <c r="N99" s="18">
        <v>3100</v>
      </c>
      <c r="O99" s="18">
        <v>1320</v>
      </c>
      <c r="P99" s="18">
        <v>1160</v>
      </c>
      <c r="Q99" s="18">
        <v>1777</v>
      </c>
      <c r="R99" s="18">
        <v>1720</v>
      </c>
      <c r="S99" s="18">
        <v>2279</v>
      </c>
      <c r="T99" s="18">
        <v>2881</v>
      </c>
      <c r="U99" s="18">
        <v>5022</v>
      </c>
      <c r="V99" s="18">
        <v>6627</v>
      </c>
      <c r="W99" s="18">
        <v>5565</v>
      </c>
      <c r="X99" s="18">
        <v>3341</v>
      </c>
      <c r="Y99" s="18">
        <v>3115</v>
      </c>
      <c r="Z99" s="18">
        <v>3667</v>
      </c>
      <c r="AA99" s="18">
        <v>3667</v>
      </c>
      <c r="AB99" s="18">
        <v>2053</v>
      </c>
      <c r="AC99" s="18">
        <v>1573</v>
      </c>
      <c r="AD99" s="18">
        <v>1586</v>
      </c>
      <c r="AE99" s="18">
        <v>938</v>
      </c>
      <c r="AF99" s="18">
        <v>1516</v>
      </c>
      <c r="AG99" s="18">
        <v>903</v>
      </c>
      <c r="AH99" s="18">
        <v>805</v>
      </c>
      <c r="AI99" s="18">
        <v>1259</v>
      </c>
      <c r="AJ99" s="18">
        <v>768</v>
      </c>
      <c r="AK99" s="18">
        <v>114</v>
      </c>
      <c r="AL99" s="18">
        <v>569</v>
      </c>
      <c r="AM99" s="18">
        <v>620</v>
      </c>
      <c r="AN99" s="18">
        <v>-366</v>
      </c>
      <c r="AO99" s="18">
        <v>-1009</v>
      </c>
      <c r="AP99" s="18">
        <v>-365</v>
      </c>
      <c r="AQ99" s="18">
        <v>-601</v>
      </c>
      <c r="AR99" s="18">
        <v>-896</v>
      </c>
      <c r="AS99" s="18">
        <v>-716</v>
      </c>
      <c r="AT99" s="18">
        <v>-581</v>
      </c>
      <c r="AU99" s="18">
        <v>-940</v>
      </c>
      <c r="AV99" s="18">
        <v>-452</v>
      </c>
      <c r="AW99" s="18">
        <v>-595</v>
      </c>
      <c r="AX99" s="18">
        <v>-546</v>
      </c>
      <c r="AY99" s="18">
        <f t="shared" si="33"/>
        <v>-1154</v>
      </c>
      <c r="AZ99" s="18">
        <f t="shared" si="33"/>
        <v>-1099</v>
      </c>
      <c r="BA99" s="18">
        <f t="shared" si="33"/>
        <v>-367</v>
      </c>
      <c r="BB99" s="18">
        <f t="shared" ref="BB99" si="35">BB89</f>
        <v>-725</v>
      </c>
    </row>
    <row r="100" spans="1:54" x14ac:dyDescent="0.15">
      <c r="A100" s="19" t="s">
        <v>102</v>
      </c>
      <c r="B100" s="100">
        <v>1842</v>
      </c>
      <c r="C100" s="18">
        <v>1132</v>
      </c>
      <c r="D100" s="18">
        <v>1177</v>
      </c>
      <c r="E100" s="18">
        <v>815</v>
      </c>
      <c r="F100" s="18">
        <v>260</v>
      </c>
      <c r="G100" s="18">
        <v>-291</v>
      </c>
      <c r="H100" s="18">
        <v>-1156</v>
      </c>
      <c r="I100" s="18">
        <v>-498</v>
      </c>
      <c r="J100" s="18">
        <v>-107</v>
      </c>
      <c r="K100" s="18">
        <v>-346</v>
      </c>
      <c r="L100" s="18">
        <v>297</v>
      </c>
      <c r="M100" s="18">
        <v>23</v>
      </c>
      <c r="N100" s="18">
        <v>29</v>
      </c>
      <c r="O100" s="18">
        <v>181</v>
      </c>
      <c r="P100" s="18">
        <v>-3</v>
      </c>
      <c r="Q100" s="18">
        <v>223</v>
      </c>
      <c r="R100" s="18">
        <v>716</v>
      </c>
      <c r="S100" s="18">
        <v>984</v>
      </c>
      <c r="T100" s="18">
        <v>380</v>
      </c>
      <c r="U100" s="18">
        <v>758</v>
      </c>
      <c r="V100" s="18">
        <v>104</v>
      </c>
      <c r="W100" s="18">
        <v>-65</v>
      </c>
      <c r="X100" s="18">
        <v>458</v>
      </c>
      <c r="Y100" s="18">
        <v>-52</v>
      </c>
      <c r="Z100" s="18">
        <v>-159</v>
      </c>
      <c r="AA100" s="18">
        <v>220</v>
      </c>
      <c r="AB100" s="18">
        <v>-8</v>
      </c>
      <c r="AC100" s="18">
        <v>153</v>
      </c>
      <c r="AD100" s="18">
        <v>66</v>
      </c>
      <c r="AE100" s="18">
        <v>-91</v>
      </c>
      <c r="AF100" s="18">
        <v>-144</v>
      </c>
      <c r="AG100" s="18">
        <v>-163</v>
      </c>
      <c r="AH100" s="18">
        <v>172</v>
      </c>
      <c r="AI100" s="18">
        <v>239</v>
      </c>
      <c r="AJ100" s="18">
        <v>559</v>
      </c>
      <c r="AK100" s="18">
        <v>711</v>
      </c>
      <c r="AL100" s="18">
        <v>1020</v>
      </c>
      <c r="AM100" s="18">
        <v>1163</v>
      </c>
      <c r="AN100" s="18">
        <v>902</v>
      </c>
      <c r="AO100" s="18">
        <v>-155</v>
      </c>
      <c r="AP100" s="18">
        <v>239</v>
      </c>
      <c r="AQ100" s="18">
        <v>239</v>
      </c>
      <c r="AR100" s="18">
        <v>701</v>
      </c>
      <c r="AS100" s="18">
        <v>17</v>
      </c>
      <c r="AT100" s="18">
        <v>537</v>
      </c>
      <c r="AU100" s="18">
        <v>341</v>
      </c>
      <c r="AV100" s="18">
        <v>257</v>
      </c>
      <c r="AW100" s="18">
        <v>311</v>
      </c>
      <c r="AX100" s="18">
        <v>93</v>
      </c>
      <c r="AY100" s="18">
        <f>AY92</f>
        <v>26</v>
      </c>
      <c r="AZ100" s="18">
        <f>AZ92</f>
        <v>90</v>
      </c>
      <c r="BA100" s="18">
        <f>BA92</f>
        <v>-23</v>
      </c>
      <c r="BB100" s="18">
        <f>BB92</f>
        <v>-51</v>
      </c>
    </row>
    <row r="101" spans="1:54" x14ac:dyDescent="0.15">
      <c r="A101" s="22" t="s">
        <v>103</v>
      </c>
      <c r="B101" s="101">
        <f>B83+B84+B90+B91</f>
        <v>1094</v>
      </c>
      <c r="C101" s="23">
        <f t="shared" ref="C101:AY101" si="36">C83+C84+C90+C91</f>
        <v>683</v>
      </c>
      <c r="D101" s="23">
        <f t="shared" si="36"/>
        <v>541</v>
      </c>
      <c r="E101" s="23">
        <f t="shared" si="36"/>
        <v>392</v>
      </c>
      <c r="F101" s="23">
        <f t="shared" si="36"/>
        <v>-152</v>
      </c>
      <c r="G101" s="23">
        <f t="shared" si="36"/>
        <v>-201</v>
      </c>
      <c r="H101" s="23">
        <f t="shared" si="36"/>
        <v>-449</v>
      </c>
      <c r="I101" s="23">
        <f t="shared" si="36"/>
        <v>-368</v>
      </c>
      <c r="J101" s="23">
        <f t="shared" si="36"/>
        <v>-86</v>
      </c>
      <c r="K101" s="23">
        <f t="shared" si="36"/>
        <v>-714</v>
      </c>
      <c r="L101" s="23">
        <f t="shared" si="36"/>
        <v>-128</v>
      </c>
      <c r="M101" s="23">
        <f t="shared" si="36"/>
        <v>98</v>
      </c>
      <c r="N101" s="23">
        <f t="shared" si="36"/>
        <v>-220</v>
      </c>
      <c r="O101" s="23">
        <f t="shared" si="36"/>
        <v>306</v>
      </c>
      <c r="P101" s="23">
        <f t="shared" si="36"/>
        <v>113</v>
      </c>
      <c r="Q101" s="23">
        <f t="shared" si="36"/>
        <v>249</v>
      </c>
      <c r="R101" s="23">
        <f t="shared" si="36"/>
        <v>446</v>
      </c>
      <c r="S101" s="23">
        <f t="shared" si="36"/>
        <v>506</v>
      </c>
      <c r="T101" s="23">
        <f t="shared" si="36"/>
        <v>382</v>
      </c>
      <c r="U101" s="23">
        <f t="shared" si="36"/>
        <v>584</v>
      </c>
      <c r="V101" s="23">
        <f t="shared" si="36"/>
        <v>192</v>
      </c>
      <c r="W101" s="23">
        <f t="shared" si="36"/>
        <v>260</v>
      </c>
      <c r="X101" s="23">
        <f t="shared" si="36"/>
        <v>116</v>
      </c>
      <c r="Y101" s="23">
        <f t="shared" si="36"/>
        <v>371</v>
      </c>
      <c r="Z101" s="23">
        <f t="shared" si="36"/>
        <v>72</v>
      </c>
      <c r="AA101" s="23">
        <f t="shared" si="36"/>
        <v>-8</v>
      </c>
      <c r="AB101" s="23">
        <f t="shared" si="36"/>
        <v>-156</v>
      </c>
      <c r="AC101" s="23">
        <f t="shared" si="36"/>
        <v>-29</v>
      </c>
      <c r="AD101" s="23">
        <f t="shared" si="36"/>
        <v>-59</v>
      </c>
      <c r="AE101" s="23">
        <f t="shared" si="36"/>
        <v>-102</v>
      </c>
      <c r="AF101" s="23">
        <f t="shared" si="36"/>
        <v>-5</v>
      </c>
      <c r="AG101" s="23">
        <f t="shared" si="36"/>
        <v>73</v>
      </c>
      <c r="AH101" s="23">
        <f t="shared" si="36"/>
        <v>289</v>
      </c>
      <c r="AI101" s="23">
        <f t="shared" si="36"/>
        <v>336</v>
      </c>
      <c r="AJ101" s="23">
        <f t="shared" si="36"/>
        <v>550</v>
      </c>
      <c r="AK101" s="23">
        <f t="shared" si="36"/>
        <v>776</v>
      </c>
      <c r="AL101" s="23">
        <f t="shared" si="36"/>
        <v>1478</v>
      </c>
      <c r="AM101" s="23">
        <f t="shared" si="36"/>
        <v>1367</v>
      </c>
      <c r="AN101" s="23">
        <f t="shared" si="36"/>
        <v>752</v>
      </c>
      <c r="AO101" s="23">
        <f t="shared" si="36"/>
        <v>366</v>
      </c>
      <c r="AP101" s="23">
        <f t="shared" si="36"/>
        <v>310</v>
      </c>
      <c r="AQ101" s="23">
        <f t="shared" si="36"/>
        <v>635</v>
      </c>
      <c r="AR101" s="23">
        <f t="shared" si="36"/>
        <v>234</v>
      </c>
      <c r="AS101" s="23">
        <f t="shared" si="36"/>
        <v>173</v>
      </c>
      <c r="AT101" s="23">
        <f t="shared" si="36"/>
        <v>82</v>
      </c>
      <c r="AU101" s="23">
        <f t="shared" si="36"/>
        <v>203</v>
      </c>
      <c r="AV101" s="23">
        <f t="shared" si="36"/>
        <v>144</v>
      </c>
      <c r="AW101" s="23">
        <f t="shared" si="36"/>
        <v>196</v>
      </c>
      <c r="AX101" s="23">
        <f t="shared" si="36"/>
        <v>226</v>
      </c>
      <c r="AY101" s="23">
        <f t="shared" si="36"/>
        <v>-476</v>
      </c>
      <c r="AZ101" s="23">
        <f t="shared" ref="AZ101:BA101" si="37">AZ83+AZ84+AZ90+AZ91</f>
        <v>49</v>
      </c>
      <c r="BA101" s="23">
        <f t="shared" si="37"/>
        <v>160</v>
      </c>
      <c r="BB101" s="23">
        <f t="shared" ref="BB101" si="38">BB83+BB84+BB90+BB91</f>
        <v>136</v>
      </c>
    </row>
    <row r="102" spans="1:54" x14ac:dyDescent="0.15">
      <c r="A102" s="19"/>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row>
    <row r="103" spans="1:54"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row>
    <row r="104" spans="1:54"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row>
    <row r="105" spans="1:54"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row>
    <row r="106" spans="1:54" x14ac:dyDescent="0.15">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row>
    <row r="107" spans="1:54" x14ac:dyDescent="0.15">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row>
    <row r="108" spans="1:54" x14ac:dyDescent="0.15">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row>
    <row r="109" spans="1:54" x14ac:dyDescent="0.15">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row>
    <row r="110" spans="1:54" x14ac:dyDescent="0.15">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row>
    <row r="111" spans="1:54" x14ac:dyDescent="0.1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row>
    <row r="112" spans="1:54" x14ac:dyDescent="0.15">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row>
    <row r="113" spans="3:51" x14ac:dyDescent="0.15">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row>
    <row r="114" spans="3:51" x14ac:dyDescent="0.15">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row>
    <row r="115" spans="3:51" x14ac:dyDescent="0.15">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row>
    <row r="116" spans="3:51" x14ac:dyDescent="0.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row>
    <row r="117" spans="3:51" x14ac:dyDescent="0.15">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row>
    <row r="118" spans="3:51" x14ac:dyDescent="0.1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row>
    <row r="119" spans="3:51" x14ac:dyDescent="0.15">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row>
    <row r="120" spans="3:51" x14ac:dyDescent="0.15">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row>
    <row r="121" spans="3:51" x14ac:dyDescent="0.15">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row>
    <row r="122" spans="3:51" x14ac:dyDescent="0.1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row>
    <row r="123" spans="3:51" x14ac:dyDescent="0.15">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row>
    <row r="124" spans="3:51" x14ac:dyDescent="0.15">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row>
    <row r="125" spans="3:51" x14ac:dyDescent="0.15">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row>
    <row r="126" spans="3:51" x14ac:dyDescent="0.15">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row>
    <row r="127" spans="3:51" x14ac:dyDescent="0.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row>
    <row r="128" spans="3:51" x14ac:dyDescent="0.15">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row>
    <row r="129" spans="3:51" x14ac:dyDescent="0.15">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row>
    <row r="130" spans="3:51" x14ac:dyDescent="0.15">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row>
    <row r="131" spans="3:51" x14ac:dyDescent="0.15">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row>
    <row r="132" spans="3:51" x14ac:dyDescent="0.15">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row>
    <row r="133" spans="3:51" x14ac:dyDescent="0.15">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row>
    <row r="134" spans="3:51" x14ac:dyDescent="0.15">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row>
    <row r="135" spans="3:51"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row>
    <row r="136" spans="3:51" x14ac:dyDescent="0.15">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row>
    <row r="137" spans="3:51" x14ac:dyDescent="0.15">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row>
    <row r="138" spans="3:51"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row>
    <row r="139" spans="3:51" x14ac:dyDescent="0.15">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row>
    <row r="140" spans="3:51" x14ac:dyDescent="0.15">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row>
    <row r="141" spans="3:51"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row>
    <row r="142" spans="3:51" x14ac:dyDescent="0.15">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row>
    <row r="143" spans="3:51" x14ac:dyDescent="0.15">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row>
    <row r="144" spans="3:51" x14ac:dyDescent="0.15">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row>
    <row r="145" spans="3:51" x14ac:dyDescent="0.15">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row>
    <row r="146" spans="3:51" x14ac:dyDescent="0.15">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row>
    <row r="147" spans="3:51" x14ac:dyDescent="0.15">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3:51" x14ac:dyDescent="0.15">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3:51" x14ac:dyDescent="0.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3:51" x14ac:dyDescent="0.15">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3:51" x14ac:dyDescent="0.15">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3:51" x14ac:dyDescent="0.15">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3:51" x14ac:dyDescent="0.15">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3:51" x14ac:dyDescent="0.15">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3:51" x14ac:dyDescent="0.15">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3:51" x14ac:dyDescent="0.15">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3:51" x14ac:dyDescent="0.15">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3:51" x14ac:dyDescent="0.15">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3:51" x14ac:dyDescent="0.15">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3:51" x14ac:dyDescent="0.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3:50" x14ac:dyDescent="0.15">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3:50" x14ac:dyDescent="0.15">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3:50" x14ac:dyDescent="0.15">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3:50" x14ac:dyDescent="0.15">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3:50" x14ac:dyDescent="0.15">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3:50" x14ac:dyDescent="0.15">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3:50" x14ac:dyDescent="0.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3:50" x14ac:dyDescent="0.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3:50" x14ac:dyDescent="0.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3:50" x14ac:dyDescent="0.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3:50" x14ac:dyDescent="0.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3:50" x14ac:dyDescent="0.15">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3:50" x14ac:dyDescent="0.15">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3:50"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3:50" x14ac:dyDescent="0.15">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3:50" x14ac:dyDescent="0.15">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3:50"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x14ac:dyDescent="0.15">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3:50" x14ac:dyDescent="0.15">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3:50"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3:50" x14ac:dyDescent="0.1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3:50" x14ac:dyDescent="0.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3:50" x14ac:dyDescent="0.15">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3:50" x14ac:dyDescent="0.15">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3:50" x14ac:dyDescent="0.15">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3:50" x14ac:dyDescent="0.15">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3:50" x14ac:dyDescent="0.15">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3:50" x14ac:dyDescent="0.15">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3:50" x14ac:dyDescent="0.15">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3:50" x14ac:dyDescent="0.15">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3:50" x14ac:dyDescent="0.15">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3:50" x14ac:dyDescent="0.15">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3:50" x14ac:dyDescent="0.15">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3:50" x14ac:dyDescent="0.15">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3:50" x14ac:dyDescent="0.15">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3:50" x14ac:dyDescent="0.15">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3:50" x14ac:dyDescent="0.1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3:50" x14ac:dyDescent="0.1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3:50" x14ac:dyDescent="0.15">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3:50" x14ac:dyDescent="0.15">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3:50" x14ac:dyDescent="0.15">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3:50" x14ac:dyDescent="0.15">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3:50" x14ac:dyDescent="0.15">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3:50"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3:50"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3:50" x14ac:dyDescent="0.15">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3:50" x14ac:dyDescent="0.15">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3:50" x14ac:dyDescent="0.15">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3:50" x14ac:dyDescent="0.15">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3:50" x14ac:dyDescent="0.15">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3:50" x14ac:dyDescent="0.15">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3:50" x14ac:dyDescent="0.15">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3:50" x14ac:dyDescent="0.15">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3:50" x14ac:dyDescent="0.15">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3:50" x14ac:dyDescent="0.15">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3:50" x14ac:dyDescent="0.15">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3:50" x14ac:dyDescent="0.15">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3:50" x14ac:dyDescent="0.15">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3:50" x14ac:dyDescent="0.15">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3:50" x14ac:dyDescent="0.15">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3:50" x14ac:dyDescent="0.15">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3:50" x14ac:dyDescent="0.15">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3:50" x14ac:dyDescent="0.15">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3:50" x14ac:dyDescent="0.15">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3:50" x14ac:dyDescent="0.15">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3:50" x14ac:dyDescent="0.15">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3:50" x14ac:dyDescent="0.15">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3:50" x14ac:dyDescent="0.15">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3:50" x14ac:dyDescent="0.15">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3:50" x14ac:dyDescent="0.15">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3:50" x14ac:dyDescent="0.15">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3:50" x14ac:dyDescent="0.15">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3:50" x14ac:dyDescent="0.15">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3:50" x14ac:dyDescent="0.15">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3:50" x14ac:dyDescent="0.15">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3:50" x14ac:dyDescent="0.15">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3:50" x14ac:dyDescent="0.15">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3:50" x14ac:dyDescent="0.15">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3:50" x14ac:dyDescent="0.15">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3:50" x14ac:dyDescent="0.15">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3:50" x14ac:dyDescent="0.15">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3:50" x14ac:dyDescent="0.1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3:50" x14ac:dyDescent="0.15">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3:50" x14ac:dyDescent="0.15">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3:50" x14ac:dyDescent="0.15">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sheetData>
  <phoneticPr fontId="9"/>
  <hyperlinks>
    <hyperlink ref="D1" location="表紙!A1" display="表紙に戻る" xr:uid="{00000000-0004-0000-0D00-000000000000}"/>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81"/>
  <sheetViews>
    <sheetView workbookViewId="0">
      <pane xSplit="3" ySplit="3" topLeftCell="AV4" activePane="bottomRight" state="frozen"/>
      <selection pane="topRight" activeCell="D1" sqref="D1"/>
      <selection pane="bottomLeft" activeCell="A3" sqref="A3"/>
      <selection pane="bottomRight" activeCell="BD1" sqref="BD1"/>
    </sheetView>
  </sheetViews>
  <sheetFormatPr defaultRowHeight="13.5" x14ac:dyDescent="0.15"/>
  <cols>
    <col min="1" max="1" width="17.625" customWidth="1"/>
    <col min="2" max="2" width="5.625" bestFit="1" customWidth="1"/>
    <col min="3" max="3" width="17.375" bestFit="1" customWidth="1"/>
    <col min="4" max="53" width="7.75" bestFit="1" customWidth="1"/>
    <col min="54" max="56" width="7.75" customWidth="1"/>
  </cols>
  <sheetData>
    <row r="1" spans="1:59" ht="21" customHeight="1" thickBot="1" x14ac:dyDescent="0.2">
      <c r="A1" s="1" t="s">
        <v>126</v>
      </c>
      <c r="D1" s="298" t="s">
        <v>566</v>
      </c>
    </row>
    <row r="2" spans="1:59" ht="21" customHeight="1" thickBot="1" x14ac:dyDescent="0.2">
      <c r="A2" s="1"/>
      <c r="D2" s="62" t="s">
        <v>121</v>
      </c>
      <c r="E2" s="63">
        <v>46</v>
      </c>
      <c r="F2" s="63">
        <v>47</v>
      </c>
      <c r="G2" s="63">
        <v>48</v>
      </c>
      <c r="H2" s="63">
        <v>49</v>
      </c>
      <c r="I2" s="63">
        <v>50</v>
      </c>
      <c r="J2" s="63">
        <v>51</v>
      </c>
      <c r="K2" s="63">
        <v>52</v>
      </c>
      <c r="L2" s="63">
        <v>53</v>
      </c>
      <c r="M2" s="63">
        <v>54</v>
      </c>
      <c r="N2" s="63">
        <v>55</v>
      </c>
      <c r="O2" s="63">
        <v>56</v>
      </c>
      <c r="P2" s="63">
        <v>57</v>
      </c>
      <c r="Q2" s="63">
        <v>58</v>
      </c>
      <c r="R2" s="63">
        <v>59</v>
      </c>
      <c r="S2" s="63">
        <v>60</v>
      </c>
      <c r="T2" s="63">
        <v>61</v>
      </c>
      <c r="U2" s="63">
        <v>62</v>
      </c>
      <c r="V2" s="63">
        <v>63</v>
      </c>
      <c r="W2" s="63" t="s">
        <v>116</v>
      </c>
      <c r="X2" s="63">
        <v>2</v>
      </c>
      <c r="Y2" s="63">
        <v>3</v>
      </c>
      <c r="Z2" s="63">
        <v>4</v>
      </c>
      <c r="AA2" s="63">
        <v>5</v>
      </c>
      <c r="AB2" s="63">
        <v>6</v>
      </c>
      <c r="AC2" s="63">
        <v>7</v>
      </c>
      <c r="AD2" s="63">
        <v>8</v>
      </c>
      <c r="AE2" s="63">
        <v>9</v>
      </c>
      <c r="AF2" s="63">
        <v>10</v>
      </c>
      <c r="AG2" s="63">
        <v>11</v>
      </c>
      <c r="AH2" s="63">
        <v>12</v>
      </c>
      <c r="AI2" s="63">
        <v>13</v>
      </c>
      <c r="AJ2" s="63">
        <v>14</v>
      </c>
      <c r="AK2" s="63">
        <v>15</v>
      </c>
      <c r="AL2" s="63">
        <v>16</v>
      </c>
      <c r="AM2" s="63">
        <v>17</v>
      </c>
      <c r="AN2" s="63">
        <v>18</v>
      </c>
      <c r="AO2" s="63">
        <v>19</v>
      </c>
      <c r="AP2" s="63">
        <v>20</v>
      </c>
      <c r="AQ2" s="63">
        <v>21</v>
      </c>
      <c r="AR2" s="63">
        <v>22</v>
      </c>
      <c r="AS2" s="63">
        <v>23</v>
      </c>
      <c r="AT2" s="63">
        <v>24</v>
      </c>
      <c r="AU2" s="63">
        <v>25</v>
      </c>
      <c r="AV2" s="63">
        <v>26</v>
      </c>
      <c r="AW2" s="63">
        <v>27</v>
      </c>
      <c r="AX2" s="63">
        <v>28</v>
      </c>
      <c r="AY2" s="63">
        <v>29</v>
      </c>
      <c r="AZ2" s="63">
        <v>30</v>
      </c>
      <c r="BA2" s="299" t="s">
        <v>576</v>
      </c>
      <c r="BB2" s="365">
        <v>2</v>
      </c>
      <c r="BC2" s="365">
        <v>3</v>
      </c>
      <c r="BD2" s="312">
        <v>4</v>
      </c>
    </row>
    <row r="3" spans="1:59" ht="17.25" customHeight="1" thickBot="1" x14ac:dyDescent="0.2">
      <c r="C3" s="73"/>
      <c r="D3" s="62">
        <v>1970</v>
      </c>
      <c r="E3" s="63">
        <v>1971</v>
      </c>
      <c r="F3" s="63">
        <v>1972</v>
      </c>
      <c r="G3" s="63">
        <v>1973</v>
      </c>
      <c r="H3" s="63">
        <v>1974</v>
      </c>
      <c r="I3" s="63">
        <v>1975</v>
      </c>
      <c r="J3" s="63">
        <v>1976</v>
      </c>
      <c r="K3" s="63">
        <v>1977</v>
      </c>
      <c r="L3" s="63">
        <v>1978</v>
      </c>
      <c r="M3" s="63">
        <v>1979</v>
      </c>
      <c r="N3" s="63">
        <v>1980</v>
      </c>
      <c r="O3" s="63">
        <v>1981</v>
      </c>
      <c r="P3" s="63">
        <v>1982</v>
      </c>
      <c r="Q3" s="63">
        <v>1983</v>
      </c>
      <c r="R3" s="63">
        <v>1984</v>
      </c>
      <c r="S3" s="63">
        <v>1985</v>
      </c>
      <c r="T3" s="63">
        <v>1986</v>
      </c>
      <c r="U3" s="63">
        <v>1987</v>
      </c>
      <c r="V3" s="63">
        <v>1988</v>
      </c>
      <c r="W3" s="63">
        <v>1989</v>
      </c>
      <c r="X3" s="63">
        <v>1990</v>
      </c>
      <c r="Y3" s="63">
        <v>1991</v>
      </c>
      <c r="Z3" s="63">
        <v>1992</v>
      </c>
      <c r="AA3" s="63">
        <v>1993</v>
      </c>
      <c r="AB3" s="63">
        <v>1994</v>
      </c>
      <c r="AC3" s="63">
        <v>1995</v>
      </c>
      <c r="AD3" s="63">
        <v>1996</v>
      </c>
      <c r="AE3" s="63">
        <v>1997</v>
      </c>
      <c r="AF3" s="63">
        <v>1998</v>
      </c>
      <c r="AG3" s="63">
        <v>1999</v>
      </c>
      <c r="AH3" s="63">
        <v>2000</v>
      </c>
      <c r="AI3" s="63">
        <v>2001</v>
      </c>
      <c r="AJ3" s="63">
        <v>2002</v>
      </c>
      <c r="AK3" s="63">
        <v>2003</v>
      </c>
      <c r="AL3" s="63">
        <v>2004</v>
      </c>
      <c r="AM3" s="63">
        <v>2005</v>
      </c>
      <c r="AN3" s="63">
        <v>2006</v>
      </c>
      <c r="AO3" s="63">
        <v>2007</v>
      </c>
      <c r="AP3" s="63">
        <v>2008</v>
      </c>
      <c r="AQ3" s="63">
        <v>2009</v>
      </c>
      <c r="AR3" s="63">
        <v>2010</v>
      </c>
      <c r="AS3" s="63">
        <v>2011</v>
      </c>
      <c r="AT3" s="63">
        <v>2012</v>
      </c>
      <c r="AU3" s="63">
        <v>2013</v>
      </c>
      <c r="AV3" s="63">
        <v>2014</v>
      </c>
      <c r="AW3" s="63">
        <v>2015</v>
      </c>
      <c r="AX3" s="63">
        <v>2016</v>
      </c>
      <c r="AY3" s="63">
        <v>2017</v>
      </c>
      <c r="AZ3" s="63">
        <v>2018</v>
      </c>
      <c r="BA3" s="299">
        <v>2019</v>
      </c>
      <c r="BB3" s="365">
        <v>2020</v>
      </c>
      <c r="BC3" s="407">
        <v>2021</v>
      </c>
      <c r="BD3" s="364">
        <v>2022</v>
      </c>
    </row>
    <row r="4" spans="1:59" ht="14.25" customHeight="1" x14ac:dyDescent="0.15">
      <c r="A4" s="74" t="s">
        <v>0</v>
      </c>
      <c r="B4" s="75" t="s">
        <v>1</v>
      </c>
      <c r="C4" s="76"/>
      <c r="D4" s="77">
        <v>5386163</v>
      </c>
      <c r="E4" s="78">
        <v>5517601</v>
      </c>
      <c r="F4" s="78">
        <v>5634551</v>
      </c>
      <c r="G4" s="78">
        <v>5751617</v>
      </c>
      <c r="H4" s="78">
        <v>5851020</v>
      </c>
      <c r="I4" s="78">
        <v>5923569</v>
      </c>
      <c r="J4" s="78">
        <v>5989640</v>
      </c>
      <c r="K4" s="78">
        <v>6055848</v>
      </c>
      <c r="L4" s="78">
        <v>6117273</v>
      </c>
      <c r="M4" s="78">
        <v>6172192</v>
      </c>
      <c r="N4" s="78">
        <v>6221638</v>
      </c>
      <c r="O4" s="78">
        <v>6265276</v>
      </c>
      <c r="P4" s="78">
        <v>6309042</v>
      </c>
      <c r="Q4" s="78">
        <v>6353587</v>
      </c>
      <c r="R4" s="78">
        <v>6400912</v>
      </c>
      <c r="S4" s="78">
        <v>6455172</v>
      </c>
      <c r="T4" s="78">
        <v>6509115</v>
      </c>
      <c r="U4" s="78">
        <v>6560200</v>
      </c>
      <c r="V4" s="78">
        <v>6602011</v>
      </c>
      <c r="W4" s="78">
        <v>6643180</v>
      </c>
      <c r="X4" s="78">
        <v>6690603</v>
      </c>
      <c r="Y4" s="78">
        <v>6743901</v>
      </c>
      <c r="Z4" s="78">
        <v>6787861</v>
      </c>
      <c r="AA4" s="78">
        <v>6816516</v>
      </c>
      <c r="AB4" s="78">
        <v>6839374</v>
      </c>
      <c r="AC4" s="78">
        <v>6868336</v>
      </c>
      <c r="AD4" s="78">
        <v>6898944</v>
      </c>
      <c r="AE4" s="78">
        <v>6937846</v>
      </c>
      <c r="AF4" s="78">
        <v>6976843</v>
      </c>
      <c r="AG4" s="78">
        <v>7007127</v>
      </c>
      <c r="AH4" s="78">
        <v>7043300</v>
      </c>
      <c r="AI4" s="78">
        <v>7082313</v>
      </c>
      <c r="AJ4" s="78">
        <v>7119364</v>
      </c>
      <c r="AK4" s="78">
        <v>7157692</v>
      </c>
      <c r="AL4" s="78">
        <v>7199988</v>
      </c>
      <c r="AM4" s="78">
        <v>7254704</v>
      </c>
      <c r="AN4" s="78">
        <v>7295361</v>
      </c>
      <c r="AO4" s="78">
        <v>7349396</v>
      </c>
      <c r="AP4" s="78">
        <v>7394926</v>
      </c>
      <c r="AQ4" s="78">
        <v>7409162</v>
      </c>
      <c r="AR4" s="78">
        <v>7410719</v>
      </c>
      <c r="AS4" s="78">
        <v>7424153</v>
      </c>
      <c r="AT4" s="78">
        <v>7435793</v>
      </c>
      <c r="AU4" s="78">
        <v>7449643</v>
      </c>
      <c r="AV4" s="78">
        <v>7462931</v>
      </c>
      <c r="AW4" s="78">
        <v>7483128</v>
      </c>
      <c r="AX4" s="78">
        <v>7507691</v>
      </c>
      <c r="AY4" s="78">
        <v>7526911</v>
      </c>
      <c r="AZ4" s="78">
        <v>7539185</v>
      </c>
      <c r="BA4" s="300">
        <v>7552873</v>
      </c>
      <c r="BB4" s="366">
        <v>7542415</v>
      </c>
      <c r="BC4" s="366">
        <v>7516008</v>
      </c>
      <c r="BD4" s="313">
        <v>7497521</v>
      </c>
    </row>
    <row r="5" spans="1:59" ht="14.25" customHeight="1" x14ac:dyDescent="0.15">
      <c r="A5" s="45" t="s">
        <v>0</v>
      </c>
      <c r="B5" s="2" t="s">
        <v>2</v>
      </c>
      <c r="C5" s="46"/>
      <c r="D5" s="64">
        <v>1758954</v>
      </c>
      <c r="E5" s="3">
        <v>1779040</v>
      </c>
      <c r="F5" s="3">
        <v>1800086</v>
      </c>
      <c r="G5" s="3">
        <v>1824205</v>
      </c>
      <c r="H5" s="3">
        <v>1847525</v>
      </c>
      <c r="I5" s="3">
        <v>1867978</v>
      </c>
      <c r="J5" s="3">
        <v>1889483</v>
      </c>
      <c r="K5" s="3">
        <v>1909660</v>
      </c>
      <c r="L5" s="3">
        <v>1927010</v>
      </c>
      <c r="M5" s="3">
        <v>1943217</v>
      </c>
      <c r="N5" s="3">
        <v>1960107</v>
      </c>
      <c r="O5" s="3">
        <v>1974066</v>
      </c>
      <c r="P5" s="3">
        <v>1987984</v>
      </c>
      <c r="Q5" s="3">
        <v>2000525</v>
      </c>
      <c r="R5" s="3">
        <v>2012370</v>
      </c>
      <c r="S5" s="3">
        <v>2028536</v>
      </c>
      <c r="T5" s="3">
        <v>2036440</v>
      </c>
      <c r="U5" s="3">
        <v>2045375</v>
      </c>
      <c r="V5" s="3">
        <v>2054306</v>
      </c>
      <c r="W5" s="3">
        <v>2062297</v>
      </c>
      <c r="X5" s="3">
        <v>2066569</v>
      </c>
      <c r="Y5" s="3">
        <v>2077689</v>
      </c>
      <c r="Z5" s="3">
        <v>2087097</v>
      </c>
      <c r="AA5" s="3">
        <v>2094129</v>
      </c>
      <c r="AB5" s="3">
        <v>2100206</v>
      </c>
      <c r="AC5" s="3">
        <v>2100315</v>
      </c>
      <c r="AD5" s="3">
        <v>2106399</v>
      </c>
      <c r="AE5" s="3">
        <v>2113688</v>
      </c>
      <c r="AF5" s="3">
        <v>2117768</v>
      </c>
      <c r="AG5" s="3">
        <v>2119577</v>
      </c>
      <c r="AH5" s="3">
        <v>2107700</v>
      </c>
      <c r="AI5" s="3">
        <v>2111893</v>
      </c>
      <c r="AJ5" s="3">
        <v>2113611</v>
      </c>
      <c r="AK5" s="3">
        <v>2115336</v>
      </c>
      <c r="AL5" s="3">
        <v>2117998</v>
      </c>
      <c r="AM5" s="3">
        <v>2107226</v>
      </c>
      <c r="AN5" s="3">
        <v>2104361</v>
      </c>
      <c r="AO5" s="3">
        <v>2102259</v>
      </c>
      <c r="AP5" s="3">
        <v>2098131</v>
      </c>
      <c r="AQ5" s="3">
        <v>2086590</v>
      </c>
      <c r="AR5" s="3">
        <v>2080773</v>
      </c>
      <c r="AS5" s="3">
        <v>2073333</v>
      </c>
      <c r="AT5" s="3">
        <v>2064940</v>
      </c>
      <c r="AU5" s="3">
        <v>2053286</v>
      </c>
      <c r="AV5" s="3">
        <v>2041690</v>
      </c>
      <c r="AW5" s="3">
        <v>2031903</v>
      </c>
      <c r="AX5" s="3">
        <v>2022785</v>
      </c>
      <c r="AY5" s="3">
        <v>2010698</v>
      </c>
      <c r="AZ5" s="3">
        <v>1999406</v>
      </c>
      <c r="BA5" s="301">
        <v>1988931</v>
      </c>
      <c r="BB5" s="367">
        <v>1978742</v>
      </c>
      <c r="BC5" s="367">
        <v>1960461</v>
      </c>
      <c r="BD5" s="314">
        <v>1945350</v>
      </c>
      <c r="BE5" s="4"/>
      <c r="BF5" s="4"/>
      <c r="BG5" s="4"/>
    </row>
    <row r="6" spans="1:59" ht="14.25" customHeight="1" x14ac:dyDescent="0.15">
      <c r="A6" s="47" t="s">
        <v>0</v>
      </c>
      <c r="B6" s="5" t="s">
        <v>3</v>
      </c>
      <c r="C6" s="48"/>
      <c r="D6" s="65">
        <v>1543083</v>
      </c>
      <c r="E6" s="6">
        <v>1555481</v>
      </c>
      <c r="F6" s="6">
        <v>1574025</v>
      </c>
      <c r="G6" s="6">
        <v>1591797</v>
      </c>
      <c r="H6" s="6">
        <v>1609742</v>
      </c>
      <c r="I6" s="6">
        <v>1626002</v>
      </c>
      <c r="J6" s="6">
        <v>1637972</v>
      </c>
      <c r="K6" s="6">
        <v>1650423</v>
      </c>
      <c r="L6" s="6">
        <v>1661653</v>
      </c>
      <c r="M6" s="6">
        <v>1672878</v>
      </c>
      <c r="N6" s="6">
        <v>1686936</v>
      </c>
      <c r="O6" s="6">
        <v>1702561</v>
      </c>
      <c r="P6" s="6">
        <v>1715872</v>
      </c>
      <c r="Q6" s="6">
        <v>1728278</v>
      </c>
      <c r="R6" s="6">
        <v>1736285</v>
      </c>
      <c r="S6" s="6">
        <v>1747311</v>
      </c>
      <c r="T6" s="6">
        <v>1756052</v>
      </c>
      <c r="U6" s="6">
        <v>1764573</v>
      </c>
      <c r="V6" s="6">
        <v>1771981</v>
      </c>
      <c r="W6" s="6">
        <v>1782914</v>
      </c>
      <c r="X6" s="6">
        <v>1792514</v>
      </c>
      <c r="Y6" s="6">
        <v>1805077</v>
      </c>
      <c r="Z6" s="6">
        <v>1816137</v>
      </c>
      <c r="AA6" s="6">
        <v>1823710</v>
      </c>
      <c r="AB6" s="6">
        <v>1832606</v>
      </c>
      <c r="AC6" s="6">
        <v>1841358</v>
      </c>
      <c r="AD6" s="6">
        <v>1847243</v>
      </c>
      <c r="AE6" s="6">
        <v>1851722</v>
      </c>
      <c r="AF6" s="6">
        <v>1855028</v>
      </c>
      <c r="AG6" s="6">
        <v>1855027</v>
      </c>
      <c r="AH6" s="6">
        <v>1857339</v>
      </c>
      <c r="AI6" s="6">
        <v>1861288</v>
      </c>
      <c r="AJ6" s="6">
        <v>1860501</v>
      </c>
      <c r="AK6" s="6">
        <v>1861130</v>
      </c>
      <c r="AL6" s="6">
        <v>1864791</v>
      </c>
      <c r="AM6" s="6">
        <v>1866963</v>
      </c>
      <c r="AN6" s="6">
        <v>1867660</v>
      </c>
      <c r="AO6" s="6">
        <v>1869236</v>
      </c>
      <c r="AP6" s="6">
        <v>1869561</v>
      </c>
      <c r="AQ6" s="6">
        <v>1862432</v>
      </c>
      <c r="AR6" s="6">
        <v>1854724</v>
      </c>
      <c r="AS6" s="6">
        <v>1849196</v>
      </c>
      <c r="AT6" s="6">
        <v>1840789</v>
      </c>
      <c r="AU6" s="6">
        <v>1832330</v>
      </c>
      <c r="AV6" s="6">
        <v>1824847</v>
      </c>
      <c r="AW6" s="6">
        <v>1815865</v>
      </c>
      <c r="AX6" s="6">
        <v>1807611</v>
      </c>
      <c r="AY6" s="6">
        <v>1798886</v>
      </c>
      <c r="AZ6" s="6">
        <v>1790376</v>
      </c>
      <c r="BA6" s="302">
        <v>1779770</v>
      </c>
      <c r="BB6" s="368">
        <v>1770254</v>
      </c>
      <c r="BC6" s="368">
        <v>1755415</v>
      </c>
      <c r="BD6" s="315">
        <v>1742703</v>
      </c>
      <c r="BE6" s="4"/>
      <c r="BF6" s="4"/>
      <c r="BG6" s="4"/>
    </row>
    <row r="7" spans="1:59" ht="14.25" customHeight="1" x14ac:dyDescent="0.15">
      <c r="A7" s="47" t="s">
        <v>4</v>
      </c>
      <c r="B7" s="5" t="s">
        <v>1</v>
      </c>
      <c r="C7" s="48"/>
      <c r="D7" s="65"/>
      <c r="E7" s="6"/>
      <c r="F7" s="6"/>
      <c r="G7" s="6"/>
      <c r="H7" s="6"/>
      <c r="I7" s="6"/>
      <c r="J7" s="6"/>
      <c r="K7" s="6"/>
      <c r="L7" s="6"/>
      <c r="M7" s="6"/>
      <c r="N7" s="6"/>
      <c r="O7" s="6"/>
      <c r="P7" s="6"/>
      <c r="Q7" s="6"/>
      <c r="R7" s="6"/>
      <c r="S7" s="6"/>
      <c r="T7" s="6"/>
      <c r="U7" s="6"/>
      <c r="V7" s="6"/>
      <c r="W7" s="6"/>
      <c r="X7" s="6"/>
      <c r="Y7" s="6"/>
      <c r="Z7" s="6"/>
      <c r="AA7" s="6"/>
      <c r="AB7" s="6"/>
      <c r="AC7" s="6"/>
      <c r="AD7" s="6">
        <v>116094</v>
      </c>
      <c r="AE7" s="6">
        <v>124675</v>
      </c>
      <c r="AF7" s="6">
        <v>124919</v>
      </c>
      <c r="AG7" s="6">
        <v>127537</v>
      </c>
      <c r="AH7" s="6">
        <v>139540</v>
      </c>
      <c r="AI7" s="6">
        <v>149612</v>
      </c>
      <c r="AJ7" s="6">
        <v>157377</v>
      </c>
      <c r="AK7" s="6">
        <v>167270</v>
      </c>
      <c r="AL7" s="6">
        <v>179742</v>
      </c>
      <c r="AM7" s="6">
        <v>194648</v>
      </c>
      <c r="AN7" s="6">
        <v>208514</v>
      </c>
      <c r="AO7" s="6">
        <v>222184</v>
      </c>
      <c r="AP7" s="6">
        <v>228432</v>
      </c>
      <c r="AQ7" s="6">
        <v>214816</v>
      </c>
      <c r="AR7" s="6">
        <v>204836</v>
      </c>
      <c r="AS7" s="6">
        <v>200696</v>
      </c>
      <c r="AT7" s="6"/>
      <c r="AU7" s="6">
        <v>189664</v>
      </c>
      <c r="AV7" s="6">
        <v>192654</v>
      </c>
      <c r="AW7" s="6">
        <v>201712</v>
      </c>
      <c r="AX7" s="6">
        <v>217218</v>
      </c>
      <c r="AY7" s="6">
        <v>235320</v>
      </c>
      <c r="AZ7" s="6">
        <v>253508</v>
      </c>
      <c r="BA7" s="302">
        <v>274208</v>
      </c>
      <c r="BB7" s="368">
        <v>266962</v>
      </c>
      <c r="BC7" s="368">
        <v>258790</v>
      </c>
      <c r="BD7" s="315"/>
      <c r="BE7" s="4"/>
      <c r="BF7" s="4"/>
      <c r="BG7" s="4"/>
    </row>
    <row r="8" spans="1:59" ht="14.25" customHeight="1" x14ac:dyDescent="0.15">
      <c r="A8" s="84" t="s">
        <v>4</v>
      </c>
      <c r="B8" s="85" t="s">
        <v>2</v>
      </c>
      <c r="C8" s="86"/>
      <c r="D8" s="87"/>
      <c r="E8" s="88"/>
      <c r="F8" s="88"/>
      <c r="G8" s="88"/>
      <c r="H8" s="88"/>
      <c r="I8" s="88"/>
      <c r="J8" s="88"/>
      <c r="K8" s="88"/>
      <c r="L8" s="88"/>
      <c r="M8" s="88"/>
      <c r="N8" s="88"/>
      <c r="O8" s="88"/>
      <c r="P8" s="88"/>
      <c r="Q8" s="88"/>
      <c r="R8" s="88"/>
      <c r="S8" s="88"/>
      <c r="T8" s="88"/>
      <c r="U8" s="88"/>
      <c r="V8" s="88"/>
      <c r="W8" s="88"/>
      <c r="X8" s="88"/>
      <c r="Y8" s="88"/>
      <c r="Z8" s="88"/>
      <c r="AA8" s="88"/>
      <c r="AB8" s="88"/>
      <c r="AC8" s="88"/>
      <c r="AD8" s="88">
        <v>25219</v>
      </c>
      <c r="AE8" s="88">
        <v>28499</v>
      </c>
      <c r="AF8" s="88">
        <v>29250</v>
      </c>
      <c r="AG8" s="88">
        <v>30677</v>
      </c>
      <c r="AH8" s="88">
        <v>36595</v>
      </c>
      <c r="AI8" s="88">
        <v>38970</v>
      </c>
      <c r="AJ8" s="88">
        <v>41545</v>
      </c>
      <c r="AK8" s="88">
        <v>44678</v>
      </c>
      <c r="AL8" s="88">
        <v>48009</v>
      </c>
      <c r="AM8" s="88">
        <v>50769</v>
      </c>
      <c r="AN8" s="88">
        <v>54616</v>
      </c>
      <c r="AO8" s="88">
        <v>57250</v>
      </c>
      <c r="AP8" s="88">
        <v>57570</v>
      </c>
      <c r="AQ8" s="88">
        <v>52241</v>
      </c>
      <c r="AR8" s="88">
        <v>48461</v>
      </c>
      <c r="AS8" s="88">
        <v>47375</v>
      </c>
      <c r="AT8" s="88"/>
      <c r="AU8" s="88">
        <v>43474</v>
      </c>
      <c r="AV8" s="88">
        <v>43480</v>
      </c>
      <c r="AW8" s="88">
        <v>44140</v>
      </c>
      <c r="AX8" s="88">
        <v>46775</v>
      </c>
      <c r="AY8" s="88">
        <v>49168</v>
      </c>
      <c r="AZ8" s="88">
        <v>53516</v>
      </c>
      <c r="BA8" s="303">
        <v>58542</v>
      </c>
      <c r="BB8" s="369">
        <v>58159</v>
      </c>
      <c r="BC8" s="369">
        <v>55424</v>
      </c>
      <c r="BD8" s="316"/>
      <c r="BE8" s="4"/>
      <c r="BF8" s="4"/>
      <c r="BG8" s="4"/>
    </row>
    <row r="9" spans="1:59" ht="14.25" customHeight="1" x14ac:dyDescent="0.15">
      <c r="A9" s="50" t="s">
        <v>4</v>
      </c>
      <c r="B9" s="8" t="s">
        <v>3</v>
      </c>
      <c r="C9" s="51"/>
      <c r="D9" s="66"/>
      <c r="E9" s="9"/>
      <c r="F9" s="9"/>
      <c r="G9" s="9"/>
      <c r="H9" s="9"/>
      <c r="I9" s="9"/>
      <c r="J9" s="9"/>
      <c r="K9" s="9"/>
      <c r="L9" s="9"/>
      <c r="M9" s="9"/>
      <c r="N9" s="9"/>
      <c r="O9" s="9"/>
      <c r="P9" s="9"/>
      <c r="Q9" s="9"/>
      <c r="R9" s="9"/>
      <c r="S9" s="9"/>
      <c r="T9" s="9"/>
      <c r="U9" s="9"/>
      <c r="V9" s="9"/>
      <c r="W9" s="9"/>
      <c r="X9" s="9"/>
      <c r="Y9" s="9"/>
      <c r="Z9" s="9"/>
      <c r="AA9" s="9"/>
      <c r="AB9" s="9"/>
      <c r="AC9" s="9"/>
      <c r="AD9" s="9">
        <v>23085</v>
      </c>
      <c r="AE9" s="9">
        <v>26505</v>
      </c>
      <c r="AF9" s="9">
        <v>27716</v>
      </c>
      <c r="AG9" s="9">
        <v>28837</v>
      </c>
      <c r="AH9" s="9">
        <v>32160</v>
      </c>
      <c r="AI9" s="9">
        <v>35114</v>
      </c>
      <c r="AJ9" s="9">
        <v>36792</v>
      </c>
      <c r="AK9" s="9">
        <v>39048</v>
      </c>
      <c r="AL9" s="9">
        <v>41604</v>
      </c>
      <c r="AM9" s="9">
        <v>46334</v>
      </c>
      <c r="AN9" s="9">
        <v>49593</v>
      </c>
      <c r="AO9" s="9">
        <v>51835</v>
      </c>
      <c r="AP9" s="9">
        <v>53073</v>
      </c>
      <c r="AQ9" s="9">
        <v>49087</v>
      </c>
      <c r="AR9" s="9">
        <v>46475</v>
      </c>
      <c r="AS9" s="9">
        <v>45312</v>
      </c>
      <c r="AT9" s="9"/>
      <c r="AU9" s="9">
        <v>41284</v>
      </c>
      <c r="AV9" s="9">
        <v>41271</v>
      </c>
      <c r="AW9" s="9">
        <v>41630</v>
      </c>
      <c r="AX9" s="9">
        <v>43445</v>
      </c>
      <c r="AY9" s="9">
        <v>47671</v>
      </c>
      <c r="AZ9" s="9">
        <v>50643</v>
      </c>
      <c r="BA9" s="304">
        <v>55221</v>
      </c>
      <c r="BB9" s="370">
        <v>54844</v>
      </c>
      <c r="BC9" s="370">
        <v>53033</v>
      </c>
      <c r="BD9" s="317"/>
      <c r="BE9" s="4"/>
      <c r="BF9" s="4"/>
      <c r="BG9" s="4"/>
    </row>
    <row r="10" spans="1:59" ht="14.25" customHeight="1" x14ac:dyDescent="0.15">
      <c r="A10" s="49" t="s">
        <v>5</v>
      </c>
      <c r="B10" s="7" t="s">
        <v>1</v>
      </c>
      <c r="C10" s="52" t="s">
        <v>6</v>
      </c>
      <c r="D10" s="67">
        <v>214812</v>
      </c>
      <c r="E10" s="10">
        <v>210879</v>
      </c>
      <c r="F10" s="10">
        <v>190883</v>
      </c>
      <c r="G10" s="10">
        <v>190582</v>
      </c>
      <c r="H10" s="10">
        <v>170281</v>
      </c>
      <c r="I10" s="10">
        <v>152162</v>
      </c>
      <c r="J10" s="10">
        <v>141891</v>
      </c>
      <c r="K10" s="10">
        <v>145516</v>
      </c>
      <c r="L10" s="10">
        <v>141928</v>
      </c>
      <c r="M10" s="10">
        <v>136737</v>
      </c>
      <c r="N10" s="10">
        <v>133225</v>
      </c>
      <c r="O10" s="10">
        <v>132061</v>
      </c>
      <c r="P10" s="10">
        <v>132696</v>
      </c>
      <c r="Q10" s="10">
        <v>129362</v>
      </c>
      <c r="R10" s="10">
        <v>127471</v>
      </c>
      <c r="S10" s="10">
        <v>132580</v>
      </c>
      <c r="T10" s="10">
        <v>136555</v>
      </c>
      <c r="U10" s="10">
        <v>132897</v>
      </c>
      <c r="V10" s="10">
        <v>129217</v>
      </c>
      <c r="W10" s="10">
        <v>132694</v>
      </c>
      <c r="X10" s="10">
        <v>135725</v>
      </c>
      <c r="Y10" s="10">
        <v>136501</v>
      </c>
      <c r="Z10" s="10">
        <v>134929</v>
      </c>
      <c r="AA10" s="10">
        <v>130880</v>
      </c>
      <c r="AB10" s="10">
        <v>122208</v>
      </c>
      <c r="AC10" s="10">
        <v>123340</v>
      </c>
      <c r="AD10" s="10">
        <v>121163</v>
      </c>
      <c r="AE10" s="10">
        <v>124719</v>
      </c>
      <c r="AF10" s="10">
        <v>127908</v>
      </c>
      <c r="AG10" s="10">
        <v>123012</v>
      </c>
      <c r="AH10" s="10">
        <v>119992</v>
      </c>
      <c r="AI10" s="10">
        <v>122470</v>
      </c>
      <c r="AJ10" s="10">
        <v>121683</v>
      </c>
      <c r="AK10" s="10">
        <v>120552</v>
      </c>
      <c r="AL10" s="10">
        <v>123402</v>
      </c>
      <c r="AM10" s="10">
        <v>129478</v>
      </c>
      <c r="AN10" s="10">
        <v>132374</v>
      </c>
      <c r="AO10" s="10">
        <v>132349</v>
      </c>
      <c r="AP10" s="10">
        <v>130373</v>
      </c>
      <c r="AQ10" s="10">
        <v>120530</v>
      </c>
      <c r="AR10" s="10">
        <v>105769</v>
      </c>
      <c r="AS10" s="10">
        <v>108601</v>
      </c>
      <c r="AT10" s="10">
        <v>110624</v>
      </c>
      <c r="AU10" s="10">
        <v>111461</v>
      </c>
      <c r="AV10" s="10">
        <v>109405</v>
      </c>
      <c r="AW10" s="10">
        <v>114416</v>
      </c>
      <c r="AX10" s="10">
        <v>111160</v>
      </c>
      <c r="AY10" s="10">
        <v>110577</v>
      </c>
      <c r="AZ10" s="10">
        <v>111067</v>
      </c>
      <c r="BA10" s="4">
        <v>110970</v>
      </c>
      <c r="BB10" s="371">
        <v>105208</v>
      </c>
      <c r="BC10" s="371">
        <v>103901</v>
      </c>
      <c r="BD10" s="318">
        <v>103743</v>
      </c>
      <c r="BE10" s="4"/>
      <c r="BF10" s="4"/>
      <c r="BG10" s="4"/>
    </row>
    <row r="11" spans="1:59" ht="14.25" customHeight="1" x14ac:dyDescent="0.15">
      <c r="A11" s="49"/>
      <c r="B11" s="7"/>
      <c r="C11" s="52" t="s">
        <v>7</v>
      </c>
      <c r="D11" s="92" t="s">
        <v>127</v>
      </c>
      <c r="E11" s="93" t="s">
        <v>40</v>
      </c>
      <c r="F11" s="93" t="s">
        <v>40</v>
      </c>
      <c r="G11" s="93" t="s">
        <v>40</v>
      </c>
      <c r="H11" s="93" t="s">
        <v>40</v>
      </c>
      <c r="I11" s="93" t="s">
        <v>40</v>
      </c>
      <c r="J11" s="93" t="s">
        <v>40</v>
      </c>
      <c r="K11" s="93" t="s">
        <v>40</v>
      </c>
      <c r="L11" s="93" t="s">
        <v>40</v>
      </c>
      <c r="M11" s="93" t="s">
        <v>40</v>
      </c>
      <c r="N11" s="93" t="s">
        <v>40</v>
      </c>
      <c r="O11" s="93" t="s">
        <v>40</v>
      </c>
      <c r="P11" s="93" t="s">
        <v>40</v>
      </c>
      <c r="Q11" s="93" t="s">
        <v>40</v>
      </c>
      <c r="R11" s="93" t="s">
        <v>40</v>
      </c>
      <c r="S11" s="93" t="s">
        <v>40</v>
      </c>
      <c r="T11" s="93" t="s">
        <v>40</v>
      </c>
      <c r="U11" s="93" t="s">
        <v>40</v>
      </c>
      <c r="V11" s="93" t="s">
        <v>40</v>
      </c>
      <c r="W11" s="93" t="s">
        <v>40</v>
      </c>
      <c r="X11" s="93" t="s">
        <v>40</v>
      </c>
      <c r="Y11" s="93" t="s">
        <v>40</v>
      </c>
      <c r="Z11" s="93" t="s">
        <v>40</v>
      </c>
      <c r="AA11" s="93" t="s">
        <v>40</v>
      </c>
      <c r="AB11" s="93" t="s">
        <v>40</v>
      </c>
      <c r="AC11" s="93" t="s">
        <v>40</v>
      </c>
      <c r="AD11" s="93" t="s">
        <v>40</v>
      </c>
      <c r="AE11" s="93" t="s">
        <v>40</v>
      </c>
      <c r="AF11" s="93" t="s">
        <v>40</v>
      </c>
      <c r="AG11" s="93" t="s">
        <v>40</v>
      </c>
      <c r="AH11" s="93" t="s">
        <v>40</v>
      </c>
      <c r="AI11" s="93" t="s">
        <v>40</v>
      </c>
      <c r="AJ11" s="93" t="s">
        <v>40</v>
      </c>
      <c r="AK11" s="93" t="s">
        <v>40</v>
      </c>
      <c r="AL11" s="93" t="s">
        <v>40</v>
      </c>
      <c r="AM11" s="93" t="s">
        <v>40</v>
      </c>
      <c r="AN11" s="93" t="s">
        <v>40</v>
      </c>
      <c r="AO11" s="93" t="s">
        <v>40</v>
      </c>
      <c r="AP11" s="93" t="s">
        <v>40</v>
      </c>
      <c r="AQ11" s="93" t="s">
        <v>40</v>
      </c>
      <c r="AR11" s="93" t="s">
        <v>40</v>
      </c>
      <c r="AS11" s="93" t="s">
        <v>40</v>
      </c>
      <c r="AT11" s="93" t="s">
        <v>40</v>
      </c>
      <c r="AU11" s="93" t="s">
        <v>40</v>
      </c>
      <c r="AV11" s="10">
        <v>120452</v>
      </c>
      <c r="AW11" s="10">
        <v>127036</v>
      </c>
      <c r="AX11" s="10">
        <v>125953</v>
      </c>
      <c r="AY11" s="10">
        <v>126912</v>
      </c>
      <c r="AZ11" s="10">
        <v>129902</v>
      </c>
      <c r="BA11" s="4">
        <v>129384</v>
      </c>
      <c r="BB11" s="371">
        <v>117382</v>
      </c>
      <c r="BC11" s="371">
        <v>120423</v>
      </c>
      <c r="BD11" s="318">
        <v>123833</v>
      </c>
      <c r="BE11" s="4"/>
      <c r="BF11" s="4"/>
      <c r="BG11" s="4"/>
    </row>
    <row r="12" spans="1:59" ht="14.25" customHeight="1" x14ac:dyDescent="0.15">
      <c r="A12" s="53"/>
      <c r="B12" s="7"/>
      <c r="C12" s="79" t="s">
        <v>8</v>
      </c>
      <c r="D12" s="80">
        <v>168496</v>
      </c>
      <c r="E12" s="81">
        <v>178472</v>
      </c>
      <c r="F12" s="81">
        <v>173292</v>
      </c>
      <c r="G12" s="81">
        <v>173598</v>
      </c>
      <c r="H12" s="81">
        <v>169918</v>
      </c>
      <c r="I12" s="81">
        <v>162153</v>
      </c>
      <c r="J12" s="81">
        <v>154939</v>
      </c>
      <c r="K12" s="81">
        <v>152135</v>
      </c>
      <c r="L12" s="81">
        <v>146480</v>
      </c>
      <c r="M12" s="81">
        <v>145382</v>
      </c>
      <c r="N12" s="81">
        <v>143175</v>
      </c>
      <c r="O12" s="81">
        <v>141749</v>
      </c>
      <c r="P12" s="81">
        <v>140631</v>
      </c>
      <c r="Q12" s="81">
        <v>134647</v>
      </c>
      <c r="R12" s="81">
        <v>129686</v>
      </c>
      <c r="S12" s="81">
        <v>127098</v>
      </c>
      <c r="T12" s="81">
        <v>127044</v>
      </c>
      <c r="U12" s="81">
        <v>126752</v>
      </c>
      <c r="V12" s="81">
        <v>127373</v>
      </c>
      <c r="W12" s="81">
        <v>128742</v>
      </c>
      <c r="X12" s="81">
        <v>132524</v>
      </c>
      <c r="Y12" s="81">
        <v>132672</v>
      </c>
      <c r="Z12" s="81">
        <v>133698</v>
      </c>
      <c r="AA12" s="81">
        <v>131052</v>
      </c>
      <c r="AB12" s="81">
        <v>125765</v>
      </c>
      <c r="AC12" s="81">
        <v>125247</v>
      </c>
      <c r="AD12" s="81">
        <v>122953</v>
      </c>
      <c r="AE12" s="81">
        <v>122768</v>
      </c>
      <c r="AF12" s="81">
        <v>122307</v>
      </c>
      <c r="AG12" s="81">
        <v>118961</v>
      </c>
      <c r="AH12" s="81">
        <v>118332</v>
      </c>
      <c r="AI12" s="81">
        <v>119112</v>
      </c>
      <c r="AJ12" s="81">
        <v>115935</v>
      </c>
      <c r="AK12" s="81">
        <v>113309</v>
      </c>
      <c r="AL12" s="81">
        <v>112078</v>
      </c>
      <c r="AM12" s="81">
        <v>110220</v>
      </c>
      <c r="AN12" s="81">
        <v>111375</v>
      </c>
      <c r="AO12" s="81">
        <v>111829</v>
      </c>
      <c r="AP12" s="81">
        <v>111982</v>
      </c>
      <c r="AQ12" s="81">
        <v>116455</v>
      </c>
      <c r="AR12" s="81">
        <v>107031</v>
      </c>
      <c r="AS12" s="81">
        <v>102222</v>
      </c>
      <c r="AT12" s="81">
        <v>103032</v>
      </c>
      <c r="AU12" s="81">
        <v>103570</v>
      </c>
      <c r="AV12" s="81">
        <v>103215</v>
      </c>
      <c r="AW12" s="81">
        <v>106094</v>
      </c>
      <c r="AX12" s="81">
        <v>104895</v>
      </c>
      <c r="AY12" s="81">
        <v>105738</v>
      </c>
      <c r="AZ12" s="81">
        <v>108908</v>
      </c>
      <c r="BA12" s="305">
        <v>110001</v>
      </c>
      <c r="BB12" s="372">
        <v>107475</v>
      </c>
      <c r="BC12" s="372">
        <v>106496</v>
      </c>
      <c r="BD12" s="319">
        <v>108916</v>
      </c>
      <c r="BE12" s="4"/>
      <c r="BF12" s="4"/>
      <c r="BG12" s="4"/>
    </row>
    <row r="13" spans="1:59" ht="14.25" customHeight="1" x14ac:dyDescent="0.15">
      <c r="A13" s="53"/>
      <c r="B13" s="7"/>
      <c r="C13" s="82" t="s">
        <v>9</v>
      </c>
      <c r="D13" s="92" t="s">
        <v>127</v>
      </c>
      <c r="E13" s="93" t="s">
        <v>40</v>
      </c>
      <c r="F13" s="93" t="s">
        <v>40</v>
      </c>
      <c r="G13" s="93" t="s">
        <v>40</v>
      </c>
      <c r="H13" s="93" t="s">
        <v>40</v>
      </c>
      <c r="I13" s="93" t="s">
        <v>40</v>
      </c>
      <c r="J13" s="93" t="s">
        <v>40</v>
      </c>
      <c r="K13" s="93" t="s">
        <v>40</v>
      </c>
      <c r="L13" s="93" t="s">
        <v>40</v>
      </c>
      <c r="M13" s="93" t="s">
        <v>40</v>
      </c>
      <c r="N13" s="93" t="s">
        <v>40</v>
      </c>
      <c r="O13" s="93" t="s">
        <v>40</v>
      </c>
      <c r="P13" s="93" t="s">
        <v>40</v>
      </c>
      <c r="Q13" s="93" t="s">
        <v>40</v>
      </c>
      <c r="R13" s="93" t="s">
        <v>40</v>
      </c>
      <c r="S13" s="93" t="s">
        <v>40</v>
      </c>
      <c r="T13" s="93" t="s">
        <v>40</v>
      </c>
      <c r="U13" s="93" t="s">
        <v>40</v>
      </c>
      <c r="V13" s="93" t="s">
        <v>40</v>
      </c>
      <c r="W13" s="93" t="s">
        <v>40</v>
      </c>
      <c r="X13" s="93" t="s">
        <v>40</v>
      </c>
      <c r="Y13" s="93" t="s">
        <v>40</v>
      </c>
      <c r="Z13" s="93" t="s">
        <v>40</v>
      </c>
      <c r="AA13" s="93" t="s">
        <v>40</v>
      </c>
      <c r="AB13" s="93" t="s">
        <v>40</v>
      </c>
      <c r="AC13" s="93" t="s">
        <v>40</v>
      </c>
      <c r="AD13" s="93" t="s">
        <v>40</v>
      </c>
      <c r="AE13" s="93" t="s">
        <v>40</v>
      </c>
      <c r="AF13" s="93" t="s">
        <v>40</v>
      </c>
      <c r="AG13" s="93" t="s">
        <v>40</v>
      </c>
      <c r="AH13" s="93" t="s">
        <v>40</v>
      </c>
      <c r="AI13" s="93" t="s">
        <v>40</v>
      </c>
      <c r="AJ13" s="93" t="s">
        <v>40</v>
      </c>
      <c r="AK13" s="93" t="s">
        <v>40</v>
      </c>
      <c r="AL13" s="93" t="s">
        <v>40</v>
      </c>
      <c r="AM13" s="93" t="s">
        <v>40</v>
      </c>
      <c r="AN13" s="93" t="s">
        <v>40</v>
      </c>
      <c r="AO13" s="93" t="s">
        <v>40</v>
      </c>
      <c r="AP13" s="93" t="s">
        <v>40</v>
      </c>
      <c r="AQ13" s="93" t="s">
        <v>40</v>
      </c>
      <c r="AR13" s="93" t="s">
        <v>40</v>
      </c>
      <c r="AS13" s="93" t="s">
        <v>40</v>
      </c>
      <c r="AT13" s="93" t="s">
        <v>40</v>
      </c>
      <c r="AU13" s="93" t="s">
        <v>40</v>
      </c>
      <c r="AV13" s="83">
        <v>112474</v>
      </c>
      <c r="AW13" s="83">
        <v>116518</v>
      </c>
      <c r="AX13" s="83">
        <v>116985</v>
      </c>
      <c r="AY13" s="83">
        <v>121202</v>
      </c>
      <c r="AZ13" s="83">
        <v>126790</v>
      </c>
      <c r="BA13" s="306">
        <v>131315</v>
      </c>
      <c r="BB13" s="373">
        <v>124678</v>
      </c>
      <c r="BC13" s="373">
        <v>123170</v>
      </c>
      <c r="BD13" s="320">
        <v>131743</v>
      </c>
      <c r="BE13" s="4"/>
      <c r="BF13" s="4"/>
      <c r="BG13" s="4"/>
    </row>
    <row r="14" spans="1:59" ht="14.25" customHeight="1" x14ac:dyDescent="0.15">
      <c r="A14" s="53"/>
      <c r="B14" s="7"/>
      <c r="C14" s="52" t="s">
        <v>10</v>
      </c>
      <c r="D14" s="80">
        <v>46316</v>
      </c>
      <c r="E14" s="81">
        <v>32407</v>
      </c>
      <c r="F14" s="81">
        <v>17591</v>
      </c>
      <c r="G14" s="81">
        <v>16984</v>
      </c>
      <c r="H14" s="81">
        <v>363</v>
      </c>
      <c r="I14" s="81">
        <v>-9991</v>
      </c>
      <c r="J14" s="81">
        <v>-13048</v>
      </c>
      <c r="K14" s="81">
        <v>-6619</v>
      </c>
      <c r="L14" s="81">
        <v>-4552</v>
      </c>
      <c r="M14" s="81">
        <v>-8645</v>
      </c>
      <c r="N14" s="81">
        <v>-9950</v>
      </c>
      <c r="O14" s="81">
        <v>-9688</v>
      </c>
      <c r="P14" s="81">
        <v>-7935</v>
      </c>
      <c r="Q14" s="81">
        <v>-5285</v>
      </c>
      <c r="R14" s="81">
        <v>-2215</v>
      </c>
      <c r="S14" s="81">
        <v>5482</v>
      </c>
      <c r="T14" s="81">
        <v>9511</v>
      </c>
      <c r="U14" s="81">
        <v>6145</v>
      </c>
      <c r="V14" s="81">
        <v>1844</v>
      </c>
      <c r="W14" s="81">
        <v>3952</v>
      </c>
      <c r="X14" s="81">
        <v>3201</v>
      </c>
      <c r="Y14" s="81">
        <v>3829</v>
      </c>
      <c r="Z14" s="81">
        <v>1231</v>
      </c>
      <c r="AA14" s="81">
        <v>-172</v>
      </c>
      <c r="AB14" s="81">
        <v>-3557</v>
      </c>
      <c r="AC14" s="81">
        <v>-1907</v>
      </c>
      <c r="AD14" s="81">
        <v>-1790</v>
      </c>
      <c r="AE14" s="81">
        <v>1951</v>
      </c>
      <c r="AF14" s="81">
        <v>5601</v>
      </c>
      <c r="AG14" s="81">
        <v>4051</v>
      </c>
      <c r="AH14" s="81">
        <v>1660</v>
      </c>
      <c r="AI14" s="81">
        <v>3358</v>
      </c>
      <c r="AJ14" s="81">
        <v>5748</v>
      </c>
      <c r="AK14" s="81">
        <v>7243</v>
      </c>
      <c r="AL14" s="81">
        <v>11324</v>
      </c>
      <c r="AM14" s="81">
        <v>19258</v>
      </c>
      <c r="AN14" s="81">
        <v>20999</v>
      </c>
      <c r="AO14" s="81">
        <v>20520</v>
      </c>
      <c r="AP14" s="81">
        <v>18391</v>
      </c>
      <c r="AQ14" s="81">
        <v>4075</v>
      </c>
      <c r="AR14" s="81">
        <v>-1262</v>
      </c>
      <c r="AS14" s="81">
        <v>6379</v>
      </c>
      <c r="AT14" s="81">
        <v>7592</v>
      </c>
      <c r="AU14" s="81">
        <v>7891</v>
      </c>
      <c r="AV14" s="10">
        <v>6190</v>
      </c>
      <c r="AW14" s="10">
        <v>8322</v>
      </c>
      <c r="AX14" s="10">
        <v>6265</v>
      </c>
      <c r="AY14" s="10">
        <v>4839</v>
      </c>
      <c r="AZ14" s="10">
        <v>2159</v>
      </c>
      <c r="BA14" s="4">
        <v>969</v>
      </c>
      <c r="BB14" s="371">
        <v>-2267</v>
      </c>
      <c r="BC14" s="371">
        <v>-2595</v>
      </c>
      <c r="BD14" s="318">
        <f>BD10-BD12</f>
        <v>-5173</v>
      </c>
      <c r="BE14" s="4"/>
      <c r="BF14" s="4"/>
      <c r="BG14" s="4"/>
    </row>
    <row r="15" spans="1:59" ht="14.25" customHeight="1" x14ac:dyDescent="0.15">
      <c r="A15" s="53"/>
      <c r="B15" s="7"/>
      <c r="C15" s="52" t="s">
        <v>11</v>
      </c>
      <c r="D15" s="94" t="s">
        <v>40</v>
      </c>
      <c r="E15" s="95" t="s">
        <v>40</v>
      </c>
      <c r="F15" s="95" t="s">
        <v>40</v>
      </c>
      <c r="G15" s="95" t="s">
        <v>40</v>
      </c>
      <c r="H15" s="95" t="s">
        <v>40</v>
      </c>
      <c r="I15" s="95" t="s">
        <v>40</v>
      </c>
      <c r="J15" s="95" t="s">
        <v>40</v>
      </c>
      <c r="K15" s="95" t="s">
        <v>40</v>
      </c>
      <c r="L15" s="95" t="s">
        <v>40</v>
      </c>
      <c r="M15" s="95" t="s">
        <v>40</v>
      </c>
      <c r="N15" s="95" t="s">
        <v>40</v>
      </c>
      <c r="O15" s="95" t="s">
        <v>40</v>
      </c>
      <c r="P15" s="95" t="s">
        <v>40</v>
      </c>
      <c r="Q15" s="95" t="s">
        <v>40</v>
      </c>
      <c r="R15" s="95" t="s">
        <v>40</v>
      </c>
      <c r="S15" s="95" t="s">
        <v>40</v>
      </c>
      <c r="T15" s="95" t="s">
        <v>40</v>
      </c>
      <c r="U15" s="95" t="s">
        <v>40</v>
      </c>
      <c r="V15" s="95" t="s">
        <v>40</v>
      </c>
      <c r="W15" s="95" t="s">
        <v>40</v>
      </c>
      <c r="X15" s="95" t="s">
        <v>40</v>
      </c>
      <c r="Y15" s="95" t="s">
        <v>40</v>
      </c>
      <c r="Z15" s="95" t="s">
        <v>40</v>
      </c>
      <c r="AA15" s="95" t="s">
        <v>40</v>
      </c>
      <c r="AB15" s="95" t="s">
        <v>40</v>
      </c>
      <c r="AC15" s="95" t="s">
        <v>40</v>
      </c>
      <c r="AD15" s="95" t="s">
        <v>40</v>
      </c>
      <c r="AE15" s="95" t="s">
        <v>40</v>
      </c>
      <c r="AF15" s="95" t="s">
        <v>40</v>
      </c>
      <c r="AG15" s="95" t="s">
        <v>40</v>
      </c>
      <c r="AH15" s="95" t="s">
        <v>40</v>
      </c>
      <c r="AI15" s="95" t="s">
        <v>40</v>
      </c>
      <c r="AJ15" s="95" t="s">
        <v>40</v>
      </c>
      <c r="AK15" s="95" t="s">
        <v>40</v>
      </c>
      <c r="AL15" s="95" t="s">
        <v>40</v>
      </c>
      <c r="AM15" s="95" t="s">
        <v>40</v>
      </c>
      <c r="AN15" s="95" t="s">
        <v>40</v>
      </c>
      <c r="AO15" s="95" t="s">
        <v>40</v>
      </c>
      <c r="AP15" s="95" t="s">
        <v>40</v>
      </c>
      <c r="AQ15" s="95" t="s">
        <v>40</v>
      </c>
      <c r="AR15" s="95" t="s">
        <v>40</v>
      </c>
      <c r="AS15" s="95" t="s">
        <v>40</v>
      </c>
      <c r="AT15" s="95" t="s">
        <v>40</v>
      </c>
      <c r="AU15" s="95" t="s">
        <v>40</v>
      </c>
      <c r="AV15" s="10">
        <v>7978</v>
      </c>
      <c r="AW15" s="10">
        <v>10518</v>
      </c>
      <c r="AX15" s="10">
        <v>8968</v>
      </c>
      <c r="AY15" s="10">
        <v>5710</v>
      </c>
      <c r="AZ15" s="10">
        <v>3112</v>
      </c>
      <c r="BA15" s="4">
        <v>-1931</v>
      </c>
      <c r="BB15" s="371">
        <v>-7296</v>
      </c>
      <c r="BC15" s="371">
        <v>-2747</v>
      </c>
      <c r="BD15" s="318">
        <f>BD11-BD13</f>
        <v>-7910</v>
      </c>
      <c r="BE15" s="4"/>
      <c r="BF15" s="4"/>
      <c r="BG15" s="4"/>
    </row>
    <row r="16" spans="1:59" ht="14.25" customHeight="1" x14ac:dyDescent="0.15">
      <c r="A16" s="47" t="s">
        <v>5</v>
      </c>
      <c r="B16" s="5" t="s">
        <v>2</v>
      </c>
      <c r="C16" s="54" t="s">
        <v>6</v>
      </c>
      <c r="D16" s="68">
        <v>53913</v>
      </c>
      <c r="E16" s="11">
        <v>51945</v>
      </c>
      <c r="F16" s="11">
        <v>50490</v>
      </c>
      <c r="G16" s="11">
        <v>51096</v>
      </c>
      <c r="H16" s="11">
        <v>47965</v>
      </c>
      <c r="I16" s="11">
        <v>44966</v>
      </c>
      <c r="J16" s="11">
        <v>44380</v>
      </c>
      <c r="K16" s="11">
        <v>45665</v>
      </c>
      <c r="L16" s="11">
        <v>43040</v>
      </c>
      <c r="M16" s="11">
        <v>43782</v>
      </c>
      <c r="N16" s="11">
        <v>42357</v>
      </c>
      <c r="O16" s="11">
        <v>42362</v>
      </c>
      <c r="P16" s="11">
        <v>43128</v>
      </c>
      <c r="Q16" s="11">
        <v>40829</v>
      </c>
      <c r="R16" s="11">
        <v>39878</v>
      </c>
      <c r="S16" s="11">
        <v>38533</v>
      </c>
      <c r="T16" s="11">
        <v>38903</v>
      </c>
      <c r="U16" s="11">
        <v>39115</v>
      </c>
      <c r="V16" s="11">
        <v>39602</v>
      </c>
      <c r="W16" s="11">
        <v>39728</v>
      </c>
      <c r="X16" s="11">
        <v>42420</v>
      </c>
      <c r="Y16" s="11">
        <v>40453</v>
      </c>
      <c r="Z16" s="11">
        <v>38881</v>
      </c>
      <c r="AA16" s="11">
        <v>39091</v>
      </c>
      <c r="AB16" s="11">
        <v>38515</v>
      </c>
      <c r="AC16" s="11">
        <v>38310</v>
      </c>
      <c r="AD16" s="11">
        <v>36651</v>
      </c>
      <c r="AE16" s="11">
        <v>37092</v>
      </c>
      <c r="AF16" s="11">
        <v>35874</v>
      </c>
      <c r="AG16" s="11">
        <v>35184</v>
      </c>
      <c r="AH16" s="11">
        <v>33764</v>
      </c>
      <c r="AI16" s="11">
        <v>33481</v>
      </c>
      <c r="AJ16" s="11">
        <v>32513</v>
      </c>
      <c r="AK16" s="11">
        <v>32341</v>
      </c>
      <c r="AL16" s="11">
        <v>31304</v>
      </c>
      <c r="AM16" s="11">
        <v>30946</v>
      </c>
      <c r="AN16" s="11">
        <v>30783</v>
      </c>
      <c r="AO16" s="11">
        <v>30597</v>
      </c>
      <c r="AP16" s="11">
        <v>29231</v>
      </c>
      <c r="AQ16" s="11">
        <v>27962</v>
      </c>
      <c r="AR16" s="11">
        <v>26793</v>
      </c>
      <c r="AS16" s="11">
        <v>27016</v>
      </c>
      <c r="AT16" s="11">
        <v>26630</v>
      </c>
      <c r="AU16" s="11">
        <v>25930</v>
      </c>
      <c r="AV16" s="11">
        <v>25258</v>
      </c>
      <c r="AW16" s="11">
        <v>25858</v>
      </c>
      <c r="AX16" s="11">
        <v>25459</v>
      </c>
      <c r="AY16" s="11">
        <v>24868</v>
      </c>
      <c r="AZ16" s="11">
        <v>25427</v>
      </c>
      <c r="BA16" s="307">
        <v>25093</v>
      </c>
      <c r="BB16" s="374">
        <v>24615</v>
      </c>
      <c r="BC16" s="374">
        <v>24769</v>
      </c>
      <c r="BD16" s="321">
        <v>25126</v>
      </c>
      <c r="BE16" s="4"/>
      <c r="BF16" s="4"/>
      <c r="BG16" s="4"/>
    </row>
    <row r="17" spans="1:94" ht="14.25" customHeight="1" x14ac:dyDescent="0.15">
      <c r="A17" s="49"/>
      <c r="B17" s="7"/>
      <c r="C17" s="52" t="s">
        <v>7</v>
      </c>
      <c r="D17" s="92" t="s">
        <v>127</v>
      </c>
      <c r="E17" s="93" t="s">
        <v>40</v>
      </c>
      <c r="F17" s="93" t="s">
        <v>40</v>
      </c>
      <c r="G17" s="93" t="s">
        <v>40</v>
      </c>
      <c r="H17" s="93" t="s">
        <v>40</v>
      </c>
      <c r="I17" s="93" t="s">
        <v>40</v>
      </c>
      <c r="J17" s="93" t="s">
        <v>40</v>
      </c>
      <c r="K17" s="93" t="s">
        <v>40</v>
      </c>
      <c r="L17" s="93" t="s">
        <v>40</v>
      </c>
      <c r="M17" s="93" t="s">
        <v>40</v>
      </c>
      <c r="N17" s="93" t="s">
        <v>40</v>
      </c>
      <c r="O17" s="93" t="s">
        <v>40</v>
      </c>
      <c r="P17" s="93" t="s">
        <v>40</v>
      </c>
      <c r="Q17" s="93" t="s">
        <v>40</v>
      </c>
      <c r="R17" s="93" t="s">
        <v>40</v>
      </c>
      <c r="S17" s="93" t="s">
        <v>40</v>
      </c>
      <c r="T17" s="93" t="s">
        <v>40</v>
      </c>
      <c r="U17" s="93" t="s">
        <v>40</v>
      </c>
      <c r="V17" s="93" t="s">
        <v>40</v>
      </c>
      <c r="W17" s="93" t="s">
        <v>40</v>
      </c>
      <c r="X17" s="93" t="s">
        <v>40</v>
      </c>
      <c r="Y17" s="93" t="s">
        <v>40</v>
      </c>
      <c r="Z17" s="93" t="s">
        <v>40</v>
      </c>
      <c r="AA17" s="93" t="s">
        <v>40</v>
      </c>
      <c r="AB17" s="93" t="s">
        <v>40</v>
      </c>
      <c r="AC17" s="93" t="s">
        <v>40</v>
      </c>
      <c r="AD17" s="93" t="s">
        <v>40</v>
      </c>
      <c r="AE17" s="93" t="s">
        <v>40</v>
      </c>
      <c r="AF17" s="93" t="s">
        <v>40</v>
      </c>
      <c r="AG17" s="93" t="s">
        <v>40</v>
      </c>
      <c r="AH17" s="93" t="s">
        <v>40</v>
      </c>
      <c r="AI17" s="93" t="s">
        <v>40</v>
      </c>
      <c r="AJ17" s="93" t="s">
        <v>40</v>
      </c>
      <c r="AK17" s="93" t="s">
        <v>40</v>
      </c>
      <c r="AL17" s="93" t="s">
        <v>40</v>
      </c>
      <c r="AM17" s="93" t="s">
        <v>40</v>
      </c>
      <c r="AN17" s="93" t="s">
        <v>40</v>
      </c>
      <c r="AO17" s="93" t="s">
        <v>40</v>
      </c>
      <c r="AP17" s="93" t="s">
        <v>40</v>
      </c>
      <c r="AQ17" s="93" t="s">
        <v>40</v>
      </c>
      <c r="AR17" s="93" t="s">
        <v>40</v>
      </c>
      <c r="AS17" s="93" t="s">
        <v>40</v>
      </c>
      <c r="AT17" s="93" t="s">
        <v>40</v>
      </c>
      <c r="AU17" s="93" t="s">
        <v>40</v>
      </c>
      <c r="AV17" s="10">
        <v>28277</v>
      </c>
      <c r="AW17" s="10">
        <v>29236</v>
      </c>
      <c r="AX17" s="10">
        <v>29450</v>
      </c>
      <c r="AY17" s="10">
        <v>29372</v>
      </c>
      <c r="AZ17" s="10">
        <v>31271</v>
      </c>
      <c r="BA17" s="4">
        <v>31733</v>
      </c>
      <c r="BB17" s="371">
        <v>29148</v>
      </c>
      <c r="BC17" s="371">
        <v>29896</v>
      </c>
      <c r="BD17" s="318">
        <v>33080</v>
      </c>
      <c r="BE17" s="4"/>
      <c r="BF17" s="4"/>
      <c r="BG17" s="4"/>
    </row>
    <row r="18" spans="1:94" ht="14.25" customHeight="1" x14ac:dyDescent="0.15">
      <c r="A18" s="53"/>
      <c r="B18" s="7"/>
      <c r="C18" s="79" t="s">
        <v>8</v>
      </c>
      <c r="D18" s="80">
        <v>52773</v>
      </c>
      <c r="E18" s="81">
        <v>54194</v>
      </c>
      <c r="F18" s="81">
        <v>51466</v>
      </c>
      <c r="G18" s="81">
        <v>50523</v>
      </c>
      <c r="H18" s="81">
        <v>47792</v>
      </c>
      <c r="I18" s="81">
        <v>45032</v>
      </c>
      <c r="J18" s="81">
        <v>42176</v>
      </c>
      <c r="K18" s="81">
        <v>41794</v>
      </c>
      <c r="L18" s="81">
        <v>41689</v>
      </c>
      <c r="M18" s="81">
        <v>41885</v>
      </c>
      <c r="N18" s="81">
        <v>40312</v>
      </c>
      <c r="O18" s="81">
        <v>40315</v>
      </c>
      <c r="P18" s="81">
        <v>40884</v>
      </c>
      <c r="Q18" s="81">
        <v>40646</v>
      </c>
      <c r="R18" s="81">
        <v>39876</v>
      </c>
      <c r="S18" s="81">
        <v>39385</v>
      </c>
      <c r="T18" s="81">
        <v>39863</v>
      </c>
      <c r="U18" s="81">
        <v>39485</v>
      </c>
      <c r="V18" s="81">
        <v>38804</v>
      </c>
      <c r="W18" s="81">
        <v>39211</v>
      </c>
      <c r="X18" s="81">
        <v>39234</v>
      </c>
      <c r="Y18" s="81">
        <v>39716</v>
      </c>
      <c r="Z18" s="81">
        <v>38882</v>
      </c>
      <c r="AA18" s="81">
        <v>39329</v>
      </c>
      <c r="AB18" s="81">
        <v>38229</v>
      </c>
      <c r="AC18" s="81">
        <v>38147</v>
      </c>
      <c r="AD18" s="81">
        <v>38154</v>
      </c>
      <c r="AE18" s="81">
        <v>38693</v>
      </c>
      <c r="AF18" s="81">
        <v>38659</v>
      </c>
      <c r="AG18" s="81">
        <v>37394</v>
      </c>
      <c r="AH18" s="81">
        <v>36987</v>
      </c>
      <c r="AI18" s="81">
        <v>37421</v>
      </c>
      <c r="AJ18" s="81">
        <v>36059</v>
      </c>
      <c r="AK18" s="81">
        <v>35490</v>
      </c>
      <c r="AL18" s="81">
        <v>34868</v>
      </c>
      <c r="AM18" s="81">
        <v>34606</v>
      </c>
      <c r="AN18" s="81">
        <v>34518</v>
      </c>
      <c r="AO18" s="81">
        <v>34325</v>
      </c>
      <c r="AP18" s="81">
        <v>33894</v>
      </c>
      <c r="AQ18" s="81">
        <v>33150</v>
      </c>
      <c r="AR18" s="81">
        <v>30181</v>
      </c>
      <c r="AS18" s="81">
        <v>29367</v>
      </c>
      <c r="AT18" s="81">
        <v>30546</v>
      </c>
      <c r="AU18" s="81">
        <v>30742</v>
      </c>
      <c r="AV18" s="81">
        <v>29412</v>
      </c>
      <c r="AW18" s="81">
        <v>31052</v>
      </c>
      <c r="AX18" s="81">
        <v>30490</v>
      </c>
      <c r="AY18" s="81">
        <v>30623</v>
      </c>
      <c r="AZ18" s="81">
        <v>30801</v>
      </c>
      <c r="BA18" s="305">
        <v>31326</v>
      </c>
      <c r="BB18" s="372">
        <v>30312</v>
      </c>
      <c r="BC18" s="372">
        <v>29931</v>
      </c>
      <c r="BD18" s="319">
        <v>29787</v>
      </c>
      <c r="BE18" s="4"/>
      <c r="BF18" s="4"/>
      <c r="BG18" s="4"/>
    </row>
    <row r="19" spans="1:94" ht="14.25" customHeight="1" x14ac:dyDescent="0.15">
      <c r="A19" s="53"/>
      <c r="B19" s="7"/>
      <c r="C19" s="82" t="s">
        <v>9</v>
      </c>
      <c r="D19" s="92" t="s">
        <v>127</v>
      </c>
      <c r="E19" s="93" t="s">
        <v>40</v>
      </c>
      <c r="F19" s="93" t="s">
        <v>40</v>
      </c>
      <c r="G19" s="93" t="s">
        <v>40</v>
      </c>
      <c r="H19" s="93" t="s">
        <v>40</v>
      </c>
      <c r="I19" s="93" t="s">
        <v>40</v>
      </c>
      <c r="J19" s="93" t="s">
        <v>40</v>
      </c>
      <c r="K19" s="93" t="s">
        <v>40</v>
      </c>
      <c r="L19" s="93" t="s">
        <v>40</v>
      </c>
      <c r="M19" s="93" t="s">
        <v>40</v>
      </c>
      <c r="N19" s="93" t="s">
        <v>40</v>
      </c>
      <c r="O19" s="93" t="s">
        <v>40</v>
      </c>
      <c r="P19" s="93" t="s">
        <v>40</v>
      </c>
      <c r="Q19" s="93" t="s">
        <v>40</v>
      </c>
      <c r="R19" s="93" t="s">
        <v>40</v>
      </c>
      <c r="S19" s="93" t="s">
        <v>40</v>
      </c>
      <c r="T19" s="93" t="s">
        <v>40</v>
      </c>
      <c r="U19" s="93" t="s">
        <v>40</v>
      </c>
      <c r="V19" s="93" t="s">
        <v>40</v>
      </c>
      <c r="W19" s="93" t="s">
        <v>40</v>
      </c>
      <c r="X19" s="93" t="s">
        <v>40</v>
      </c>
      <c r="Y19" s="93" t="s">
        <v>40</v>
      </c>
      <c r="Z19" s="93" t="s">
        <v>40</v>
      </c>
      <c r="AA19" s="93" t="s">
        <v>40</v>
      </c>
      <c r="AB19" s="93" t="s">
        <v>40</v>
      </c>
      <c r="AC19" s="93" t="s">
        <v>40</v>
      </c>
      <c r="AD19" s="93" t="s">
        <v>40</v>
      </c>
      <c r="AE19" s="93" t="s">
        <v>40</v>
      </c>
      <c r="AF19" s="93" t="s">
        <v>40</v>
      </c>
      <c r="AG19" s="93" t="s">
        <v>40</v>
      </c>
      <c r="AH19" s="93" t="s">
        <v>40</v>
      </c>
      <c r="AI19" s="93" t="s">
        <v>40</v>
      </c>
      <c r="AJ19" s="93" t="s">
        <v>40</v>
      </c>
      <c r="AK19" s="93" t="s">
        <v>40</v>
      </c>
      <c r="AL19" s="93" t="s">
        <v>40</v>
      </c>
      <c r="AM19" s="93" t="s">
        <v>40</v>
      </c>
      <c r="AN19" s="93" t="s">
        <v>40</v>
      </c>
      <c r="AO19" s="93" t="s">
        <v>40</v>
      </c>
      <c r="AP19" s="93" t="s">
        <v>40</v>
      </c>
      <c r="AQ19" s="93" t="s">
        <v>40</v>
      </c>
      <c r="AR19" s="93" t="s">
        <v>40</v>
      </c>
      <c r="AS19" s="93" t="s">
        <v>40</v>
      </c>
      <c r="AT19" s="93" t="s">
        <v>40</v>
      </c>
      <c r="AU19" s="93" t="s">
        <v>40</v>
      </c>
      <c r="AV19" s="83">
        <v>33757</v>
      </c>
      <c r="AW19" s="83">
        <v>35809</v>
      </c>
      <c r="AX19" s="83">
        <v>35834</v>
      </c>
      <c r="AY19" s="83">
        <v>36898</v>
      </c>
      <c r="AZ19" s="83">
        <v>37257</v>
      </c>
      <c r="BA19" s="306">
        <v>38498</v>
      </c>
      <c r="BB19" s="373">
        <v>34951</v>
      </c>
      <c r="BC19" s="373">
        <v>35023</v>
      </c>
      <c r="BD19" s="320">
        <v>36883</v>
      </c>
      <c r="BE19" s="4"/>
      <c r="BF19" s="4"/>
      <c r="BG19" s="4"/>
    </row>
    <row r="20" spans="1:94" ht="14.25" customHeight="1" x14ac:dyDescent="0.15">
      <c r="A20" s="53"/>
      <c r="B20" s="7"/>
      <c r="C20" s="52" t="s">
        <v>10</v>
      </c>
      <c r="D20" s="80">
        <v>1140</v>
      </c>
      <c r="E20" s="81">
        <v>-2249</v>
      </c>
      <c r="F20" s="81">
        <v>-976</v>
      </c>
      <c r="G20" s="81">
        <v>573</v>
      </c>
      <c r="H20" s="81">
        <v>173</v>
      </c>
      <c r="I20" s="81">
        <v>-66</v>
      </c>
      <c r="J20" s="81">
        <v>2204</v>
      </c>
      <c r="K20" s="81">
        <v>3871</v>
      </c>
      <c r="L20" s="81">
        <v>1351</v>
      </c>
      <c r="M20" s="81">
        <v>1897</v>
      </c>
      <c r="N20" s="81">
        <v>2045</v>
      </c>
      <c r="O20" s="81">
        <v>2047</v>
      </c>
      <c r="P20" s="81">
        <v>2244</v>
      </c>
      <c r="Q20" s="81">
        <v>183</v>
      </c>
      <c r="R20" s="81">
        <v>2</v>
      </c>
      <c r="S20" s="81">
        <v>-852</v>
      </c>
      <c r="T20" s="81">
        <v>-960</v>
      </c>
      <c r="U20" s="81">
        <v>-370</v>
      </c>
      <c r="V20" s="81">
        <v>798</v>
      </c>
      <c r="W20" s="81">
        <v>517</v>
      </c>
      <c r="X20" s="81">
        <v>3186</v>
      </c>
      <c r="Y20" s="81">
        <v>737</v>
      </c>
      <c r="Z20" s="81">
        <v>-1</v>
      </c>
      <c r="AA20" s="81">
        <v>-238</v>
      </c>
      <c r="AB20" s="81">
        <v>286</v>
      </c>
      <c r="AC20" s="81">
        <v>163</v>
      </c>
      <c r="AD20" s="81">
        <v>-1503</v>
      </c>
      <c r="AE20" s="81">
        <v>-1601</v>
      </c>
      <c r="AF20" s="81">
        <v>-2785</v>
      </c>
      <c r="AG20" s="81">
        <v>-2210</v>
      </c>
      <c r="AH20" s="81">
        <v>-3223</v>
      </c>
      <c r="AI20" s="81">
        <v>-3940</v>
      </c>
      <c r="AJ20" s="81">
        <v>-3546</v>
      </c>
      <c r="AK20" s="81">
        <v>-3149</v>
      </c>
      <c r="AL20" s="81">
        <v>-3564</v>
      </c>
      <c r="AM20" s="81">
        <v>-3660</v>
      </c>
      <c r="AN20" s="81">
        <v>-3735</v>
      </c>
      <c r="AO20" s="81">
        <v>-3728</v>
      </c>
      <c r="AP20" s="81">
        <v>-4663</v>
      </c>
      <c r="AQ20" s="81">
        <v>-5188</v>
      </c>
      <c r="AR20" s="81">
        <v>-3388</v>
      </c>
      <c r="AS20" s="81">
        <v>-2351</v>
      </c>
      <c r="AT20" s="81">
        <v>-3916</v>
      </c>
      <c r="AU20" s="81">
        <v>-4812</v>
      </c>
      <c r="AV20" s="10">
        <v>-4154</v>
      </c>
      <c r="AW20" s="10">
        <v>-5194</v>
      </c>
      <c r="AX20" s="10">
        <v>-5031</v>
      </c>
      <c r="AY20" s="10">
        <v>-5755</v>
      </c>
      <c r="AZ20" s="10">
        <v>-5374</v>
      </c>
      <c r="BA20" s="4">
        <v>-6233</v>
      </c>
      <c r="BB20" s="371">
        <v>-5697</v>
      </c>
      <c r="BC20" s="371">
        <v>-5162</v>
      </c>
      <c r="BD20" s="318">
        <f>BD16-BD18</f>
        <v>-4661</v>
      </c>
      <c r="BE20" s="4"/>
      <c r="BF20" s="4"/>
      <c r="BG20" s="4"/>
    </row>
    <row r="21" spans="1:94" ht="14.25" customHeight="1" x14ac:dyDescent="0.15">
      <c r="A21" s="55"/>
      <c r="B21" s="12"/>
      <c r="C21" s="56" t="s">
        <v>11</v>
      </c>
      <c r="D21" s="94" t="s">
        <v>40</v>
      </c>
      <c r="E21" s="95" t="s">
        <v>40</v>
      </c>
      <c r="F21" s="95" t="s">
        <v>40</v>
      </c>
      <c r="G21" s="95" t="s">
        <v>40</v>
      </c>
      <c r="H21" s="95" t="s">
        <v>40</v>
      </c>
      <c r="I21" s="95" t="s">
        <v>40</v>
      </c>
      <c r="J21" s="95" t="s">
        <v>40</v>
      </c>
      <c r="K21" s="95" t="s">
        <v>40</v>
      </c>
      <c r="L21" s="95" t="s">
        <v>40</v>
      </c>
      <c r="M21" s="95" t="s">
        <v>40</v>
      </c>
      <c r="N21" s="95" t="s">
        <v>40</v>
      </c>
      <c r="O21" s="95" t="s">
        <v>40</v>
      </c>
      <c r="P21" s="95" t="s">
        <v>40</v>
      </c>
      <c r="Q21" s="95" t="s">
        <v>40</v>
      </c>
      <c r="R21" s="95" t="s">
        <v>40</v>
      </c>
      <c r="S21" s="95" t="s">
        <v>40</v>
      </c>
      <c r="T21" s="95" t="s">
        <v>40</v>
      </c>
      <c r="U21" s="95" t="s">
        <v>40</v>
      </c>
      <c r="V21" s="95" t="s">
        <v>40</v>
      </c>
      <c r="W21" s="95" t="s">
        <v>40</v>
      </c>
      <c r="X21" s="95" t="s">
        <v>40</v>
      </c>
      <c r="Y21" s="95" t="s">
        <v>40</v>
      </c>
      <c r="Z21" s="95" t="s">
        <v>40</v>
      </c>
      <c r="AA21" s="95" t="s">
        <v>40</v>
      </c>
      <c r="AB21" s="95" t="s">
        <v>40</v>
      </c>
      <c r="AC21" s="95" t="s">
        <v>40</v>
      </c>
      <c r="AD21" s="95" t="s">
        <v>40</v>
      </c>
      <c r="AE21" s="95" t="s">
        <v>40</v>
      </c>
      <c r="AF21" s="95" t="s">
        <v>40</v>
      </c>
      <c r="AG21" s="95" t="s">
        <v>40</v>
      </c>
      <c r="AH21" s="95" t="s">
        <v>40</v>
      </c>
      <c r="AI21" s="95" t="s">
        <v>40</v>
      </c>
      <c r="AJ21" s="95" t="s">
        <v>40</v>
      </c>
      <c r="AK21" s="95" t="s">
        <v>40</v>
      </c>
      <c r="AL21" s="95" t="s">
        <v>40</v>
      </c>
      <c r="AM21" s="95" t="s">
        <v>40</v>
      </c>
      <c r="AN21" s="95" t="s">
        <v>40</v>
      </c>
      <c r="AO21" s="95" t="s">
        <v>40</v>
      </c>
      <c r="AP21" s="95" t="s">
        <v>40</v>
      </c>
      <c r="AQ21" s="95" t="s">
        <v>40</v>
      </c>
      <c r="AR21" s="95" t="s">
        <v>40</v>
      </c>
      <c r="AS21" s="95" t="s">
        <v>40</v>
      </c>
      <c r="AT21" s="95" t="s">
        <v>40</v>
      </c>
      <c r="AU21" s="95" t="s">
        <v>40</v>
      </c>
      <c r="AV21" s="13">
        <v>-5480</v>
      </c>
      <c r="AW21" s="13">
        <v>-6573</v>
      </c>
      <c r="AX21" s="13">
        <v>-6384</v>
      </c>
      <c r="AY21" s="13">
        <v>-7526</v>
      </c>
      <c r="AZ21" s="13">
        <v>-5986</v>
      </c>
      <c r="BA21" s="308">
        <v>-6765</v>
      </c>
      <c r="BB21" s="375">
        <v>-5803</v>
      </c>
      <c r="BC21" s="375">
        <v>-5127</v>
      </c>
      <c r="BD21" s="322">
        <f>BD17-BD19</f>
        <v>-3803</v>
      </c>
      <c r="BE21" s="4"/>
      <c r="BF21" s="4"/>
      <c r="BG21" s="4"/>
    </row>
    <row r="22" spans="1:94" ht="14.25" customHeight="1" x14ac:dyDescent="0.15">
      <c r="A22" s="49" t="s">
        <v>5</v>
      </c>
      <c r="B22" s="7" t="s">
        <v>3</v>
      </c>
      <c r="C22" s="52" t="s">
        <v>6</v>
      </c>
      <c r="D22" s="67">
        <v>47276</v>
      </c>
      <c r="E22" s="10">
        <v>46600</v>
      </c>
      <c r="F22" s="10">
        <v>46546</v>
      </c>
      <c r="G22" s="10">
        <v>46241</v>
      </c>
      <c r="H22" s="10">
        <v>45547</v>
      </c>
      <c r="I22" s="10">
        <v>41992</v>
      </c>
      <c r="J22" s="10">
        <v>38972</v>
      </c>
      <c r="K22" s="10">
        <v>39532</v>
      </c>
      <c r="L22" s="10">
        <v>38634</v>
      </c>
      <c r="M22" s="10">
        <v>40139</v>
      </c>
      <c r="N22" s="10">
        <v>42837</v>
      </c>
      <c r="O22" s="10">
        <v>43170</v>
      </c>
      <c r="P22" s="10">
        <v>42437</v>
      </c>
      <c r="Q22" s="10">
        <v>39261</v>
      </c>
      <c r="R22" s="10">
        <v>37234</v>
      </c>
      <c r="S22" s="10">
        <v>38149</v>
      </c>
      <c r="T22" s="10">
        <v>38158</v>
      </c>
      <c r="U22" s="10">
        <v>38314</v>
      </c>
      <c r="V22" s="10">
        <v>38493</v>
      </c>
      <c r="W22" s="10">
        <v>41478</v>
      </c>
      <c r="X22" s="10">
        <v>42344</v>
      </c>
      <c r="Y22" s="10">
        <v>41882</v>
      </c>
      <c r="Z22" s="10">
        <v>39400</v>
      </c>
      <c r="AA22" s="10">
        <v>39028</v>
      </c>
      <c r="AB22" s="10">
        <v>39825</v>
      </c>
      <c r="AC22" s="10">
        <v>38882</v>
      </c>
      <c r="AD22" s="10">
        <v>37191</v>
      </c>
      <c r="AE22" s="10">
        <v>36047</v>
      </c>
      <c r="AF22" s="10">
        <v>35867</v>
      </c>
      <c r="AG22" s="10">
        <v>33976</v>
      </c>
      <c r="AH22" s="10">
        <v>33541</v>
      </c>
      <c r="AI22" s="10">
        <v>32659</v>
      </c>
      <c r="AJ22" s="10">
        <v>31655</v>
      </c>
      <c r="AK22" s="10">
        <v>31859</v>
      </c>
      <c r="AL22" s="10">
        <v>32123</v>
      </c>
      <c r="AM22" s="10">
        <v>31455</v>
      </c>
      <c r="AN22" s="10">
        <v>33040</v>
      </c>
      <c r="AO22" s="10">
        <v>33478</v>
      </c>
      <c r="AP22" s="10">
        <v>32503</v>
      </c>
      <c r="AQ22" s="10">
        <v>30334</v>
      </c>
      <c r="AR22" s="10">
        <v>27619</v>
      </c>
      <c r="AS22" s="10">
        <v>28019</v>
      </c>
      <c r="AT22" s="10">
        <v>27750</v>
      </c>
      <c r="AU22" s="10">
        <v>26747</v>
      </c>
      <c r="AV22" s="10">
        <v>26337</v>
      </c>
      <c r="AW22" s="10">
        <v>26736</v>
      </c>
      <c r="AX22" s="10">
        <v>25728</v>
      </c>
      <c r="AY22" s="10">
        <v>25633</v>
      </c>
      <c r="AZ22" s="10">
        <v>26419</v>
      </c>
      <c r="BA22" s="4">
        <v>25345</v>
      </c>
      <c r="BB22" s="371">
        <v>25108</v>
      </c>
      <c r="BC22" s="371">
        <v>25040</v>
      </c>
      <c r="BD22" s="318">
        <v>25059</v>
      </c>
      <c r="BE22" s="4"/>
      <c r="BF22" s="4"/>
      <c r="BG22" s="4"/>
    </row>
    <row r="23" spans="1:94" ht="14.25" customHeight="1" x14ac:dyDescent="0.15">
      <c r="A23" s="49"/>
      <c r="B23" s="7"/>
      <c r="C23" s="52" t="s">
        <v>7</v>
      </c>
      <c r="D23" s="92" t="s">
        <v>127</v>
      </c>
      <c r="E23" s="93" t="s">
        <v>40</v>
      </c>
      <c r="F23" s="93" t="s">
        <v>40</v>
      </c>
      <c r="G23" s="93" t="s">
        <v>40</v>
      </c>
      <c r="H23" s="93" t="s">
        <v>40</v>
      </c>
      <c r="I23" s="93" t="s">
        <v>40</v>
      </c>
      <c r="J23" s="93" t="s">
        <v>40</v>
      </c>
      <c r="K23" s="93" t="s">
        <v>40</v>
      </c>
      <c r="L23" s="93" t="s">
        <v>40</v>
      </c>
      <c r="M23" s="93" t="s">
        <v>40</v>
      </c>
      <c r="N23" s="93" t="s">
        <v>40</v>
      </c>
      <c r="O23" s="93" t="s">
        <v>40</v>
      </c>
      <c r="P23" s="93" t="s">
        <v>40</v>
      </c>
      <c r="Q23" s="93" t="s">
        <v>40</v>
      </c>
      <c r="R23" s="93" t="s">
        <v>40</v>
      </c>
      <c r="S23" s="93" t="s">
        <v>40</v>
      </c>
      <c r="T23" s="93" t="s">
        <v>40</v>
      </c>
      <c r="U23" s="93" t="s">
        <v>40</v>
      </c>
      <c r="V23" s="93" t="s">
        <v>40</v>
      </c>
      <c r="W23" s="93" t="s">
        <v>40</v>
      </c>
      <c r="X23" s="93" t="s">
        <v>40</v>
      </c>
      <c r="Y23" s="93" t="s">
        <v>40</v>
      </c>
      <c r="Z23" s="93" t="s">
        <v>40</v>
      </c>
      <c r="AA23" s="93" t="s">
        <v>40</v>
      </c>
      <c r="AB23" s="93" t="s">
        <v>40</v>
      </c>
      <c r="AC23" s="93" t="s">
        <v>40</v>
      </c>
      <c r="AD23" s="93" t="s">
        <v>40</v>
      </c>
      <c r="AE23" s="93" t="s">
        <v>40</v>
      </c>
      <c r="AF23" s="93" t="s">
        <v>40</v>
      </c>
      <c r="AG23" s="93" t="s">
        <v>40</v>
      </c>
      <c r="AH23" s="93" t="s">
        <v>40</v>
      </c>
      <c r="AI23" s="93" t="s">
        <v>40</v>
      </c>
      <c r="AJ23" s="93" t="s">
        <v>40</v>
      </c>
      <c r="AK23" s="93" t="s">
        <v>40</v>
      </c>
      <c r="AL23" s="93" t="s">
        <v>40</v>
      </c>
      <c r="AM23" s="93" t="s">
        <v>40</v>
      </c>
      <c r="AN23" s="93" t="s">
        <v>40</v>
      </c>
      <c r="AO23" s="93" t="s">
        <v>40</v>
      </c>
      <c r="AP23" s="93" t="s">
        <v>40</v>
      </c>
      <c r="AQ23" s="93" t="s">
        <v>40</v>
      </c>
      <c r="AR23" s="93" t="s">
        <v>40</v>
      </c>
      <c r="AS23" s="93" t="s">
        <v>40</v>
      </c>
      <c r="AT23" s="93" t="s">
        <v>40</v>
      </c>
      <c r="AU23" s="93" t="s">
        <v>40</v>
      </c>
      <c r="AV23" s="10">
        <v>30186</v>
      </c>
      <c r="AW23" s="10">
        <v>30612</v>
      </c>
      <c r="AX23" s="10">
        <v>30030</v>
      </c>
      <c r="AY23" s="10">
        <v>31632</v>
      </c>
      <c r="AZ23" s="10">
        <v>32529</v>
      </c>
      <c r="BA23" s="4">
        <v>31578</v>
      </c>
      <c r="BB23" s="371">
        <v>29486</v>
      </c>
      <c r="BC23" s="371">
        <v>30417</v>
      </c>
      <c r="BD23" s="318">
        <v>31819</v>
      </c>
      <c r="BE23" s="4"/>
      <c r="BF23" s="4"/>
      <c r="BG23" s="4"/>
    </row>
    <row r="24" spans="1:94" ht="14.25" customHeight="1" x14ac:dyDescent="0.15">
      <c r="A24" s="53"/>
      <c r="B24" s="7"/>
      <c r="C24" s="79" t="s">
        <v>8</v>
      </c>
      <c r="D24" s="80">
        <v>49653</v>
      </c>
      <c r="E24" s="81">
        <v>48692</v>
      </c>
      <c r="F24" s="81">
        <v>45890</v>
      </c>
      <c r="G24" s="81">
        <v>45434</v>
      </c>
      <c r="H24" s="81">
        <v>43682</v>
      </c>
      <c r="I24" s="81">
        <v>41485</v>
      </c>
      <c r="J24" s="81">
        <v>39962</v>
      </c>
      <c r="K24" s="81">
        <v>39562</v>
      </c>
      <c r="L24" s="81">
        <v>38867</v>
      </c>
      <c r="M24" s="81">
        <v>39663</v>
      </c>
      <c r="N24" s="81">
        <v>37334</v>
      </c>
      <c r="O24" s="81">
        <v>37203</v>
      </c>
      <c r="P24" s="81">
        <v>38683</v>
      </c>
      <c r="Q24" s="81">
        <v>38204</v>
      </c>
      <c r="R24" s="81">
        <v>37346</v>
      </c>
      <c r="S24" s="81">
        <v>35873</v>
      </c>
      <c r="T24" s="81">
        <v>35738</v>
      </c>
      <c r="U24" s="81">
        <v>35513</v>
      </c>
      <c r="V24" s="81">
        <v>35221</v>
      </c>
      <c r="W24" s="81">
        <v>34726</v>
      </c>
      <c r="X24" s="81">
        <v>36113</v>
      </c>
      <c r="Y24" s="81">
        <v>36594</v>
      </c>
      <c r="Z24" s="81">
        <v>35446</v>
      </c>
      <c r="AA24" s="81">
        <v>34935</v>
      </c>
      <c r="AB24" s="81">
        <v>34497</v>
      </c>
      <c r="AC24" s="81">
        <v>34254</v>
      </c>
      <c r="AD24" s="81">
        <v>35045</v>
      </c>
      <c r="AE24" s="81">
        <v>35628</v>
      </c>
      <c r="AF24" s="81">
        <v>35236</v>
      </c>
      <c r="AG24" s="81">
        <v>34800</v>
      </c>
      <c r="AH24" s="81">
        <v>34119</v>
      </c>
      <c r="AI24" s="81">
        <v>34673</v>
      </c>
      <c r="AJ24" s="81">
        <v>34504</v>
      </c>
      <c r="AK24" s="81">
        <v>33423</v>
      </c>
      <c r="AL24" s="81">
        <v>31689</v>
      </c>
      <c r="AM24" s="81">
        <v>32041</v>
      </c>
      <c r="AN24" s="81">
        <v>32430</v>
      </c>
      <c r="AO24" s="81">
        <v>32716</v>
      </c>
      <c r="AP24" s="81">
        <v>32706</v>
      </c>
      <c r="AQ24" s="81">
        <v>33758</v>
      </c>
      <c r="AR24" s="81">
        <v>29211</v>
      </c>
      <c r="AS24" s="81">
        <v>28987</v>
      </c>
      <c r="AT24" s="81">
        <v>29859</v>
      </c>
      <c r="AU24" s="81">
        <v>29973</v>
      </c>
      <c r="AV24" s="81">
        <v>29176</v>
      </c>
      <c r="AW24" s="81">
        <v>30954</v>
      </c>
      <c r="AX24" s="81">
        <v>29325</v>
      </c>
      <c r="AY24" s="81">
        <v>29696</v>
      </c>
      <c r="AZ24" s="81">
        <v>30644</v>
      </c>
      <c r="BA24" s="305">
        <v>31596</v>
      </c>
      <c r="BB24" s="372">
        <v>29419</v>
      </c>
      <c r="BC24" s="372">
        <v>28520</v>
      </c>
      <c r="BD24" s="319">
        <v>28934</v>
      </c>
      <c r="BE24" s="4"/>
      <c r="BF24" s="4"/>
      <c r="BG24" s="4"/>
    </row>
    <row r="25" spans="1:94" ht="14.25" customHeight="1" x14ac:dyDescent="0.15">
      <c r="A25" s="53"/>
      <c r="B25" s="7"/>
      <c r="C25" s="82" t="s">
        <v>9</v>
      </c>
      <c r="D25" s="92" t="s">
        <v>127</v>
      </c>
      <c r="E25" s="93" t="s">
        <v>40</v>
      </c>
      <c r="F25" s="93" t="s">
        <v>40</v>
      </c>
      <c r="G25" s="93" t="s">
        <v>40</v>
      </c>
      <c r="H25" s="93" t="s">
        <v>40</v>
      </c>
      <c r="I25" s="93" t="s">
        <v>40</v>
      </c>
      <c r="J25" s="93" t="s">
        <v>40</v>
      </c>
      <c r="K25" s="93" t="s">
        <v>40</v>
      </c>
      <c r="L25" s="93" t="s">
        <v>40</v>
      </c>
      <c r="M25" s="93" t="s">
        <v>40</v>
      </c>
      <c r="N25" s="93" t="s">
        <v>40</v>
      </c>
      <c r="O25" s="93" t="s">
        <v>40</v>
      </c>
      <c r="P25" s="93" t="s">
        <v>40</v>
      </c>
      <c r="Q25" s="93" t="s">
        <v>40</v>
      </c>
      <c r="R25" s="93" t="s">
        <v>40</v>
      </c>
      <c r="S25" s="93" t="s">
        <v>40</v>
      </c>
      <c r="T25" s="93" t="s">
        <v>40</v>
      </c>
      <c r="U25" s="93" t="s">
        <v>40</v>
      </c>
      <c r="V25" s="93" t="s">
        <v>40</v>
      </c>
      <c r="W25" s="93" t="s">
        <v>40</v>
      </c>
      <c r="X25" s="93" t="s">
        <v>40</v>
      </c>
      <c r="Y25" s="93" t="s">
        <v>40</v>
      </c>
      <c r="Z25" s="93" t="s">
        <v>40</v>
      </c>
      <c r="AA25" s="93" t="s">
        <v>40</v>
      </c>
      <c r="AB25" s="93" t="s">
        <v>40</v>
      </c>
      <c r="AC25" s="93" t="s">
        <v>40</v>
      </c>
      <c r="AD25" s="93" t="s">
        <v>40</v>
      </c>
      <c r="AE25" s="93" t="s">
        <v>40</v>
      </c>
      <c r="AF25" s="93" t="s">
        <v>40</v>
      </c>
      <c r="AG25" s="93" t="s">
        <v>40</v>
      </c>
      <c r="AH25" s="93" t="s">
        <v>40</v>
      </c>
      <c r="AI25" s="93" t="s">
        <v>40</v>
      </c>
      <c r="AJ25" s="93" t="s">
        <v>40</v>
      </c>
      <c r="AK25" s="93" t="s">
        <v>40</v>
      </c>
      <c r="AL25" s="93" t="s">
        <v>40</v>
      </c>
      <c r="AM25" s="93" t="s">
        <v>40</v>
      </c>
      <c r="AN25" s="93" t="s">
        <v>40</v>
      </c>
      <c r="AO25" s="93" t="s">
        <v>40</v>
      </c>
      <c r="AP25" s="93" t="s">
        <v>40</v>
      </c>
      <c r="AQ25" s="93" t="s">
        <v>40</v>
      </c>
      <c r="AR25" s="93" t="s">
        <v>40</v>
      </c>
      <c r="AS25" s="93" t="s">
        <v>40</v>
      </c>
      <c r="AT25" s="93" t="s">
        <v>40</v>
      </c>
      <c r="AU25" s="93" t="s">
        <v>40</v>
      </c>
      <c r="AV25" s="83">
        <v>33320</v>
      </c>
      <c r="AW25" s="83">
        <v>35188</v>
      </c>
      <c r="AX25" s="83">
        <v>33538</v>
      </c>
      <c r="AY25" s="83">
        <v>34276</v>
      </c>
      <c r="AZ25" s="83">
        <v>37031</v>
      </c>
      <c r="BA25" s="306">
        <v>37899</v>
      </c>
      <c r="BB25" s="373">
        <v>33774</v>
      </c>
      <c r="BC25" s="373">
        <v>33457</v>
      </c>
      <c r="BD25" s="320">
        <v>36324</v>
      </c>
      <c r="BE25" s="4"/>
      <c r="BF25" s="4"/>
      <c r="BG25" s="4"/>
    </row>
    <row r="26" spans="1:94" ht="14.25" customHeight="1" x14ac:dyDescent="0.15">
      <c r="A26" s="53"/>
      <c r="B26" s="7"/>
      <c r="C26" s="52" t="s">
        <v>10</v>
      </c>
      <c r="D26" s="80">
        <v>-2377</v>
      </c>
      <c r="E26" s="81">
        <v>-2092</v>
      </c>
      <c r="F26" s="81">
        <v>656</v>
      </c>
      <c r="G26" s="81">
        <v>807</v>
      </c>
      <c r="H26" s="81">
        <v>1865</v>
      </c>
      <c r="I26" s="81">
        <v>507</v>
      </c>
      <c r="J26" s="81">
        <v>-990</v>
      </c>
      <c r="K26" s="81">
        <v>-30</v>
      </c>
      <c r="L26" s="81">
        <v>-233</v>
      </c>
      <c r="M26" s="81">
        <v>476</v>
      </c>
      <c r="N26" s="81">
        <v>5503</v>
      </c>
      <c r="O26" s="81">
        <v>5967</v>
      </c>
      <c r="P26" s="81">
        <v>3754</v>
      </c>
      <c r="Q26" s="81">
        <v>1057</v>
      </c>
      <c r="R26" s="81">
        <v>-112</v>
      </c>
      <c r="S26" s="81">
        <v>2276</v>
      </c>
      <c r="T26" s="81">
        <v>2420</v>
      </c>
      <c r="U26" s="81">
        <v>2801</v>
      </c>
      <c r="V26" s="81">
        <v>3272</v>
      </c>
      <c r="W26" s="81">
        <v>6752</v>
      </c>
      <c r="X26" s="81">
        <v>6231</v>
      </c>
      <c r="Y26" s="81">
        <v>5288</v>
      </c>
      <c r="Z26" s="81">
        <v>3954</v>
      </c>
      <c r="AA26" s="81">
        <v>4093</v>
      </c>
      <c r="AB26" s="81">
        <v>5328</v>
      </c>
      <c r="AC26" s="81">
        <v>4628</v>
      </c>
      <c r="AD26" s="81">
        <v>2146</v>
      </c>
      <c r="AE26" s="81">
        <v>419</v>
      </c>
      <c r="AF26" s="81">
        <v>631</v>
      </c>
      <c r="AG26" s="81">
        <v>-824</v>
      </c>
      <c r="AH26" s="81">
        <v>-578</v>
      </c>
      <c r="AI26" s="81">
        <v>-2014</v>
      </c>
      <c r="AJ26" s="81">
        <v>-2849</v>
      </c>
      <c r="AK26" s="81">
        <v>-1564</v>
      </c>
      <c r="AL26" s="81">
        <v>434</v>
      </c>
      <c r="AM26" s="81">
        <v>-586</v>
      </c>
      <c r="AN26" s="81">
        <v>610</v>
      </c>
      <c r="AO26" s="81">
        <v>762</v>
      </c>
      <c r="AP26" s="81">
        <v>-203</v>
      </c>
      <c r="AQ26" s="81">
        <v>-3424</v>
      </c>
      <c r="AR26" s="81">
        <v>-1592</v>
      </c>
      <c r="AS26" s="81">
        <v>-968</v>
      </c>
      <c r="AT26" s="81">
        <v>-2109</v>
      </c>
      <c r="AU26" s="81">
        <v>-3226</v>
      </c>
      <c r="AV26" s="10">
        <v>-2839</v>
      </c>
      <c r="AW26" s="10">
        <v>-4218</v>
      </c>
      <c r="AX26" s="10">
        <v>-3597</v>
      </c>
      <c r="AY26" s="10">
        <v>-4063</v>
      </c>
      <c r="AZ26" s="10">
        <v>-4225</v>
      </c>
      <c r="BA26" s="4">
        <v>-6251</v>
      </c>
      <c r="BB26" s="371">
        <v>-4311</v>
      </c>
      <c r="BC26" s="371">
        <v>-3480</v>
      </c>
      <c r="BD26" s="318">
        <f>BD22-BD24</f>
        <v>-3875</v>
      </c>
      <c r="BE26" s="4"/>
      <c r="BF26" s="4"/>
      <c r="BG26" s="4"/>
    </row>
    <row r="27" spans="1:94" ht="14.25" customHeight="1" x14ac:dyDescent="0.15">
      <c r="A27" s="53"/>
      <c r="B27" s="7"/>
      <c r="C27" s="52" t="s">
        <v>11</v>
      </c>
      <c r="D27" s="92" t="s">
        <v>40</v>
      </c>
      <c r="E27" s="93" t="s">
        <v>40</v>
      </c>
      <c r="F27" s="93" t="s">
        <v>40</v>
      </c>
      <c r="G27" s="93" t="s">
        <v>40</v>
      </c>
      <c r="H27" s="93" t="s">
        <v>40</v>
      </c>
      <c r="I27" s="93" t="s">
        <v>40</v>
      </c>
      <c r="J27" s="93" t="s">
        <v>40</v>
      </c>
      <c r="K27" s="93" t="s">
        <v>40</v>
      </c>
      <c r="L27" s="93" t="s">
        <v>40</v>
      </c>
      <c r="M27" s="93" t="s">
        <v>40</v>
      </c>
      <c r="N27" s="93" t="s">
        <v>40</v>
      </c>
      <c r="O27" s="93" t="s">
        <v>40</v>
      </c>
      <c r="P27" s="93" t="s">
        <v>40</v>
      </c>
      <c r="Q27" s="93" t="s">
        <v>40</v>
      </c>
      <c r="R27" s="93" t="s">
        <v>40</v>
      </c>
      <c r="S27" s="93" t="s">
        <v>40</v>
      </c>
      <c r="T27" s="93" t="s">
        <v>40</v>
      </c>
      <c r="U27" s="93" t="s">
        <v>40</v>
      </c>
      <c r="V27" s="93" t="s">
        <v>40</v>
      </c>
      <c r="W27" s="93" t="s">
        <v>40</v>
      </c>
      <c r="X27" s="93" t="s">
        <v>40</v>
      </c>
      <c r="Y27" s="93" t="s">
        <v>40</v>
      </c>
      <c r="Z27" s="93" t="s">
        <v>40</v>
      </c>
      <c r="AA27" s="93" t="s">
        <v>40</v>
      </c>
      <c r="AB27" s="93" t="s">
        <v>40</v>
      </c>
      <c r="AC27" s="93" t="s">
        <v>40</v>
      </c>
      <c r="AD27" s="93" t="s">
        <v>40</v>
      </c>
      <c r="AE27" s="93" t="s">
        <v>40</v>
      </c>
      <c r="AF27" s="93" t="s">
        <v>40</v>
      </c>
      <c r="AG27" s="93" t="s">
        <v>40</v>
      </c>
      <c r="AH27" s="93" t="s">
        <v>40</v>
      </c>
      <c r="AI27" s="93" t="s">
        <v>40</v>
      </c>
      <c r="AJ27" s="93" t="s">
        <v>40</v>
      </c>
      <c r="AK27" s="93" t="s">
        <v>40</v>
      </c>
      <c r="AL27" s="93" t="s">
        <v>40</v>
      </c>
      <c r="AM27" s="93" t="s">
        <v>40</v>
      </c>
      <c r="AN27" s="93" t="s">
        <v>40</v>
      </c>
      <c r="AO27" s="93" t="s">
        <v>40</v>
      </c>
      <c r="AP27" s="93" t="s">
        <v>40</v>
      </c>
      <c r="AQ27" s="93" t="s">
        <v>40</v>
      </c>
      <c r="AR27" s="93" t="s">
        <v>40</v>
      </c>
      <c r="AS27" s="93" t="s">
        <v>40</v>
      </c>
      <c r="AT27" s="93" t="s">
        <v>40</v>
      </c>
      <c r="AU27" s="93" t="s">
        <v>40</v>
      </c>
      <c r="AV27" s="10">
        <v>-3134</v>
      </c>
      <c r="AW27" s="10">
        <v>-4576</v>
      </c>
      <c r="AX27" s="10">
        <v>-3508</v>
      </c>
      <c r="AY27" s="10">
        <v>-2644</v>
      </c>
      <c r="AZ27" s="10">
        <v>-4502</v>
      </c>
      <c r="BA27" s="4">
        <v>-6321</v>
      </c>
      <c r="BB27" s="371">
        <v>-4288</v>
      </c>
      <c r="BC27" s="371">
        <v>-3040</v>
      </c>
      <c r="BD27" s="318">
        <f>BD23-BD25</f>
        <v>-4505</v>
      </c>
      <c r="BE27" s="4"/>
      <c r="BF27" s="4"/>
      <c r="BG27" s="4"/>
    </row>
    <row r="28" spans="1:94" ht="14.25" customHeight="1" x14ac:dyDescent="0.15">
      <c r="A28" s="57" t="s">
        <v>110</v>
      </c>
      <c r="B28" s="14" t="s">
        <v>1</v>
      </c>
      <c r="C28" s="58" t="s">
        <v>12</v>
      </c>
      <c r="D28" s="70">
        <v>116271</v>
      </c>
      <c r="E28" s="15">
        <v>122820</v>
      </c>
      <c r="F28" s="15">
        <v>124351</v>
      </c>
      <c r="G28" s="15">
        <v>125395</v>
      </c>
      <c r="H28" s="15">
        <v>120763</v>
      </c>
      <c r="I28" s="15">
        <v>111528</v>
      </c>
      <c r="J28" s="15">
        <v>106355</v>
      </c>
      <c r="K28" s="15">
        <v>99100</v>
      </c>
      <c r="L28" s="15">
        <v>97052</v>
      </c>
      <c r="M28" s="15">
        <v>91093</v>
      </c>
      <c r="N28" s="15">
        <v>87697</v>
      </c>
      <c r="O28" s="15">
        <v>84560</v>
      </c>
      <c r="P28" s="15">
        <v>82001</v>
      </c>
      <c r="Q28" s="15">
        <v>83924</v>
      </c>
      <c r="R28" s="15">
        <v>83304</v>
      </c>
      <c r="S28" s="15">
        <v>80186</v>
      </c>
      <c r="T28" s="15">
        <v>77258</v>
      </c>
      <c r="U28" s="15">
        <v>77736</v>
      </c>
      <c r="V28" s="15">
        <v>75280</v>
      </c>
      <c r="W28" s="15">
        <v>71648</v>
      </c>
      <c r="X28" s="15">
        <v>70942</v>
      </c>
      <c r="Y28" s="15">
        <v>70960</v>
      </c>
      <c r="Z28" s="15">
        <v>71680</v>
      </c>
      <c r="AA28" s="15">
        <v>70807</v>
      </c>
      <c r="AB28" s="15">
        <v>74180</v>
      </c>
      <c r="AC28" s="15">
        <v>71899</v>
      </c>
      <c r="AD28" s="15">
        <v>73377</v>
      </c>
      <c r="AE28" s="15">
        <v>72992</v>
      </c>
      <c r="AF28" s="15">
        <v>75206</v>
      </c>
      <c r="AG28" s="15">
        <v>73738</v>
      </c>
      <c r="AH28" s="15">
        <v>74736</v>
      </c>
      <c r="AI28" s="15">
        <v>73057</v>
      </c>
      <c r="AJ28" s="15">
        <v>71823</v>
      </c>
      <c r="AK28" s="15">
        <v>70236</v>
      </c>
      <c r="AL28" s="15">
        <v>70417</v>
      </c>
      <c r="AM28" s="15">
        <v>67110</v>
      </c>
      <c r="AN28" s="15">
        <v>69999</v>
      </c>
      <c r="AO28" s="15">
        <v>70218</v>
      </c>
      <c r="AP28" s="15">
        <v>71029</v>
      </c>
      <c r="AQ28" s="15">
        <v>69768</v>
      </c>
      <c r="AR28" s="15">
        <v>69872</v>
      </c>
      <c r="AS28" s="15">
        <v>68973</v>
      </c>
      <c r="AT28" s="15">
        <v>67913</v>
      </c>
      <c r="AU28" s="15">
        <v>66825</v>
      </c>
      <c r="AV28" s="15">
        <v>65218</v>
      </c>
      <c r="AW28" s="15">
        <v>65615</v>
      </c>
      <c r="AX28" s="15">
        <v>64226</v>
      </c>
      <c r="AY28" s="15">
        <v>62436</v>
      </c>
      <c r="AZ28" s="15">
        <v>61230</v>
      </c>
      <c r="BA28" s="309">
        <v>57145</v>
      </c>
      <c r="BB28" s="376">
        <v>55613</v>
      </c>
      <c r="BC28" s="376">
        <v>53913</v>
      </c>
      <c r="BD28" s="323"/>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row>
    <row r="29" spans="1:94" ht="14.25" customHeight="1" x14ac:dyDescent="0.15">
      <c r="A29" s="53"/>
      <c r="B29" s="7"/>
      <c r="C29" s="89" t="s">
        <v>13</v>
      </c>
      <c r="D29" s="90">
        <v>30681</v>
      </c>
      <c r="E29" s="91">
        <v>29796</v>
      </c>
      <c r="F29" s="91">
        <v>30310</v>
      </c>
      <c r="G29" s="91">
        <v>31053</v>
      </c>
      <c r="H29" s="91">
        <v>31631</v>
      </c>
      <c r="I29" s="91">
        <v>30993</v>
      </c>
      <c r="J29" s="91">
        <v>30914</v>
      </c>
      <c r="K29" s="91">
        <v>30750</v>
      </c>
      <c r="L29" s="91">
        <v>30975</v>
      </c>
      <c r="M29" s="91">
        <v>30567</v>
      </c>
      <c r="N29" s="91">
        <v>31734</v>
      </c>
      <c r="O29" s="91">
        <v>31694</v>
      </c>
      <c r="P29" s="91">
        <v>31652</v>
      </c>
      <c r="Q29" s="91">
        <v>32685</v>
      </c>
      <c r="R29" s="91">
        <v>32754</v>
      </c>
      <c r="S29" s="91">
        <v>33357</v>
      </c>
      <c r="T29" s="91">
        <v>33625</v>
      </c>
      <c r="U29" s="91">
        <v>34385</v>
      </c>
      <c r="V29" s="91">
        <v>36177</v>
      </c>
      <c r="W29" s="91">
        <v>36550</v>
      </c>
      <c r="X29" s="91">
        <v>37435</v>
      </c>
      <c r="Y29" s="91">
        <v>38326</v>
      </c>
      <c r="Z29" s="91">
        <v>39683</v>
      </c>
      <c r="AA29" s="91">
        <v>40595</v>
      </c>
      <c r="AB29" s="91">
        <v>41111</v>
      </c>
      <c r="AC29" s="91">
        <v>42944</v>
      </c>
      <c r="AD29" s="91">
        <v>42231</v>
      </c>
      <c r="AE29" s="91">
        <v>42787</v>
      </c>
      <c r="AF29" s="91">
        <v>44163</v>
      </c>
      <c r="AG29" s="91">
        <v>45878</v>
      </c>
      <c r="AH29" s="91">
        <v>45810</v>
      </c>
      <c r="AI29" s="91">
        <v>46477</v>
      </c>
      <c r="AJ29" s="91">
        <v>47155</v>
      </c>
      <c r="AK29" s="91">
        <v>48476</v>
      </c>
      <c r="AL29" s="91">
        <v>49457</v>
      </c>
      <c r="AM29" s="91">
        <v>52536</v>
      </c>
      <c r="AN29" s="91">
        <v>52294</v>
      </c>
      <c r="AO29" s="91">
        <v>53618</v>
      </c>
      <c r="AP29" s="91">
        <v>56036</v>
      </c>
      <c r="AQ29" s="91">
        <v>55189</v>
      </c>
      <c r="AR29" s="91">
        <v>58477</v>
      </c>
      <c r="AS29" s="91">
        <v>59720</v>
      </c>
      <c r="AT29" s="91">
        <v>61354</v>
      </c>
      <c r="AU29" s="91">
        <v>62395</v>
      </c>
      <c r="AV29" s="91">
        <v>62426</v>
      </c>
      <c r="AW29" s="91">
        <v>64060</v>
      </c>
      <c r="AX29" s="91">
        <v>65227</v>
      </c>
      <c r="AY29" s="91">
        <v>67177</v>
      </c>
      <c r="AZ29" s="91">
        <v>68833</v>
      </c>
      <c r="BA29" s="310">
        <v>69932</v>
      </c>
      <c r="BB29" s="377">
        <v>70518</v>
      </c>
      <c r="BC29" s="377">
        <v>73769</v>
      </c>
      <c r="BD29" s="32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row>
    <row r="30" spans="1:94" ht="14.25" customHeight="1" x14ac:dyDescent="0.15">
      <c r="A30" s="53"/>
      <c r="B30" s="7"/>
      <c r="C30" s="52" t="s">
        <v>14</v>
      </c>
      <c r="D30" s="67">
        <v>85590</v>
      </c>
      <c r="E30" s="10">
        <v>93024</v>
      </c>
      <c r="F30" s="10">
        <v>94041</v>
      </c>
      <c r="G30" s="10">
        <v>94342</v>
      </c>
      <c r="H30" s="10">
        <v>89132</v>
      </c>
      <c r="I30" s="10">
        <v>80535</v>
      </c>
      <c r="J30" s="10">
        <v>75441</v>
      </c>
      <c r="K30" s="10">
        <v>68350</v>
      </c>
      <c r="L30" s="10">
        <v>66077</v>
      </c>
      <c r="M30" s="10">
        <v>60526</v>
      </c>
      <c r="N30" s="10">
        <v>55963</v>
      </c>
      <c r="O30" s="10">
        <v>52866</v>
      </c>
      <c r="P30" s="10">
        <v>50349</v>
      </c>
      <c r="Q30" s="10">
        <v>51239</v>
      </c>
      <c r="R30" s="10">
        <v>50550</v>
      </c>
      <c r="S30" s="10">
        <v>46829</v>
      </c>
      <c r="T30" s="10">
        <v>43633</v>
      </c>
      <c r="U30" s="10">
        <v>43351</v>
      </c>
      <c r="V30" s="10">
        <v>39103</v>
      </c>
      <c r="W30" s="10">
        <v>35098</v>
      </c>
      <c r="X30" s="10">
        <v>33507</v>
      </c>
      <c r="Y30" s="10">
        <v>32634</v>
      </c>
      <c r="Z30" s="10">
        <v>31997</v>
      </c>
      <c r="AA30" s="10">
        <v>30212</v>
      </c>
      <c r="AB30" s="10">
        <v>33069</v>
      </c>
      <c r="AC30" s="10">
        <v>28955</v>
      </c>
      <c r="AD30" s="10">
        <v>31146</v>
      </c>
      <c r="AE30" s="10">
        <v>30205</v>
      </c>
      <c r="AF30" s="10">
        <v>31043</v>
      </c>
      <c r="AG30" s="10">
        <v>27860</v>
      </c>
      <c r="AH30" s="10">
        <v>28926</v>
      </c>
      <c r="AI30" s="10">
        <v>26580</v>
      </c>
      <c r="AJ30" s="10">
        <v>24668</v>
      </c>
      <c r="AK30" s="10">
        <v>21760</v>
      </c>
      <c r="AL30" s="10">
        <v>20960</v>
      </c>
      <c r="AM30" s="10">
        <v>14574</v>
      </c>
      <c r="AN30" s="10">
        <v>17705</v>
      </c>
      <c r="AO30" s="10">
        <v>16600</v>
      </c>
      <c r="AP30" s="10">
        <v>14993</v>
      </c>
      <c r="AQ30" s="10">
        <v>14579</v>
      </c>
      <c r="AR30" s="10">
        <v>11395</v>
      </c>
      <c r="AS30" s="10">
        <v>9253</v>
      </c>
      <c r="AT30" s="10">
        <v>6559</v>
      </c>
      <c r="AU30" s="10">
        <v>4430</v>
      </c>
      <c r="AV30" s="10">
        <v>2792</v>
      </c>
      <c r="AW30" s="10">
        <v>1555</v>
      </c>
      <c r="AX30" s="10">
        <v>-1001</v>
      </c>
      <c r="AY30" s="10">
        <v>-4741</v>
      </c>
      <c r="AZ30" s="10">
        <v>-7603</v>
      </c>
      <c r="BA30" s="4">
        <f>BA28-BA29</f>
        <v>-12787</v>
      </c>
      <c r="BB30" s="4">
        <f>BB28-BB29</f>
        <v>-14905</v>
      </c>
      <c r="BC30" s="4">
        <f>BC28-BC29</f>
        <v>-19856</v>
      </c>
      <c r="BD30" s="318"/>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row>
    <row r="31" spans="1:94" ht="14.25" customHeight="1" x14ac:dyDescent="0.15">
      <c r="A31" s="47" t="s">
        <v>110</v>
      </c>
      <c r="B31" s="5" t="s">
        <v>2</v>
      </c>
      <c r="C31" s="54" t="s">
        <v>12</v>
      </c>
      <c r="D31" s="68">
        <v>32287</v>
      </c>
      <c r="E31" s="11">
        <v>33107</v>
      </c>
      <c r="F31" s="11">
        <v>33944</v>
      </c>
      <c r="G31" s="11">
        <v>34648</v>
      </c>
      <c r="H31" s="11">
        <v>33597</v>
      </c>
      <c r="I31" s="11">
        <v>31538</v>
      </c>
      <c r="J31" s="11">
        <v>30067</v>
      </c>
      <c r="K31" s="11">
        <v>28673</v>
      </c>
      <c r="L31" s="11">
        <v>28498</v>
      </c>
      <c r="M31" s="11">
        <v>26565</v>
      </c>
      <c r="N31" s="11">
        <v>25834</v>
      </c>
      <c r="O31" s="11">
        <v>24876</v>
      </c>
      <c r="P31" s="11">
        <v>24319</v>
      </c>
      <c r="Q31" s="11">
        <v>24766</v>
      </c>
      <c r="R31" s="11">
        <v>24544</v>
      </c>
      <c r="S31" s="11">
        <v>23873</v>
      </c>
      <c r="T31" s="11">
        <v>22263</v>
      </c>
      <c r="U31" s="11">
        <v>22367</v>
      </c>
      <c r="V31" s="11">
        <v>21791</v>
      </c>
      <c r="W31" s="11">
        <v>20616</v>
      </c>
      <c r="X31" s="11">
        <v>20292</v>
      </c>
      <c r="Y31" s="11">
        <v>20039</v>
      </c>
      <c r="Z31" s="11">
        <v>20351</v>
      </c>
      <c r="AA31" s="11">
        <v>20017</v>
      </c>
      <c r="AB31" s="11">
        <v>20623</v>
      </c>
      <c r="AC31" s="11">
        <v>20187</v>
      </c>
      <c r="AD31" s="11">
        <v>20546</v>
      </c>
      <c r="AE31" s="11">
        <v>19930</v>
      </c>
      <c r="AF31" s="11">
        <v>20447</v>
      </c>
      <c r="AG31" s="11">
        <v>20151</v>
      </c>
      <c r="AH31" s="11">
        <v>20276</v>
      </c>
      <c r="AI31" s="11">
        <v>19603</v>
      </c>
      <c r="AJ31" s="11">
        <v>19617</v>
      </c>
      <c r="AK31" s="11">
        <v>19156</v>
      </c>
      <c r="AL31" s="11">
        <v>18363</v>
      </c>
      <c r="AM31" s="11">
        <v>17706</v>
      </c>
      <c r="AN31" s="11">
        <v>18092</v>
      </c>
      <c r="AO31" s="11">
        <v>17696</v>
      </c>
      <c r="AP31" s="11">
        <v>17506</v>
      </c>
      <c r="AQ31" s="11">
        <v>17327</v>
      </c>
      <c r="AR31" s="11">
        <v>16887</v>
      </c>
      <c r="AS31" s="11">
        <v>16851</v>
      </c>
      <c r="AT31" s="11">
        <v>16496</v>
      </c>
      <c r="AU31" s="11">
        <v>16000</v>
      </c>
      <c r="AV31" s="11">
        <v>15138</v>
      </c>
      <c r="AW31" s="11">
        <v>15464</v>
      </c>
      <c r="AX31" s="11">
        <v>14831</v>
      </c>
      <c r="AY31" s="11">
        <v>14039</v>
      </c>
      <c r="AZ31" s="11">
        <v>13720</v>
      </c>
      <c r="BA31" s="307">
        <v>12776</v>
      </c>
      <c r="BB31" s="374">
        <v>12092</v>
      </c>
      <c r="BC31" s="374">
        <v>11730</v>
      </c>
      <c r="BD31" s="321"/>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row>
    <row r="32" spans="1:94" ht="14.25" customHeight="1" x14ac:dyDescent="0.15">
      <c r="A32" s="53"/>
      <c r="B32" s="7"/>
      <c r="C32" s="89" t="s">
        <v>13</v>
      </c>
      <c r="D32" s="90">
        <v>13008</v>
      </c>
      <c r="E32" s="91"/>
      <c r="F32" s="91">
        <v>12359</v>
      </c>
      <c r="G32" s="91">
        <v>12991</v>
      </c>
      <c r="H32" s="91">
        <v>12976</v>
      </c>
      <c r="I32" s="91">
        <v>12908</v>
      </c>
      <c r="J32" s="91">
        <v>12603</v>
      </c>
      <c r="K32" s="91">
        <v>12258</v>
      </c>
      <c r="L32" s="91">
        <v>12356</v>
      </c>
      <c r="M32" s="91">
        <v>12087</v>
      </c>
      <c r="N32" s="91">
        <v>13011</v>
      </c>
      <c r="O32" s="91">
        <v>12684</v>
      </c>
      <c r="P32" s="91">
        <v>12497</v>
      </c>
      <c r="Q32" s="91">
        <v>12783</v>
      </c>
      <c r="R32" s="91">
        <v>12921</v>
      </c>
      <c r="S32" s="91">
        <v>13240</v>
      </c>
      <c r="T32" s="91">
        <v>12948</v>
      </c>
      <c r="U32" s="91">
        <v>12997</v>
      </c>
      <c r="V32" s="91">
        <v>13857</v>
      </c>
      <c r="W32" s="91">
        <v>13624</v>
      </c>
      <c r="X32" s="91">
        <v>14055</v>
      </c>
      <c r="Y32" s="91">
        <v>14308</v>
      </c>
      <c r="Z32" s="91">
        <v>14641</v>
      </c>
      <c r="AA32" s="91">
        <v>14835</v>
      </c>
      <c r="AB32" s="91">
        <v>15253</v>
      </c>
      <c r="AC32" s="91">
        <v>15811</v>
      </c>
      <c r="AD32" s="91">
        <v>15326</v>
      </c>
      <c r="AE32" s="91">
        <v>15697</v>
      </c>
      <c r="AF32" s="91">
        <v>15943</v>
      </c>
      <c r="AG32" s="91">
        <v>16880</v>
      </c>
      <c r="AH32" s="91">
        <v>16577</v>
      </c>
      <c r="AI32" s="91">
        <v>16522</v>
      </c>
      <c r="AJ32" s="91">
        <v>16905</v>
      </c>
      <c r="AK32" s="91">
        <v>17118</v>
      </c>
      <c r="AL32" s="91">
        <v>17705</v>
      </c>
      <c r="AM32" s="91">
        <v>18511</v>
      </c>
      <c r="AN32" s="91">
        <v>18638</v>
      </c>
      <c r="AO32" s="91">
        <v>18910</v>
      </c>
      <c r="AP32" s="91">
        <v>19478</v>
      </c>
      <c r="AQ32" s="91">
        <v>19402</v>
      </c>
      <c r="AR32" s="91">
        <v>20220</v>
      </c>
      <c r="AS32" s="91">
        <v>21053</v>
      </c>
      <c r="AT32" s="91">
        <v>21531</v>
      </c>
      <c r="AU32" s="91">
        <v>21518</v>
      </c>
      <c r="AV32" s="91">
        <v>21658</v>
      </c>
      <c r="AW32" s="91">
        <v>21996</v>
      </c>
      <c r="AX32" s="91">
        <v>22471</v>
      </c>
      <c r="AY32" s="91">
        <v>22964</v>
      </c>
      <c r="AZ32" s="91">
        <v>23062</v>
      </c>
      <c r="BA32" s="310">
        <v>23417</v>
      </c>
      <c r="BB32" s="377">
        <v>22720</v>
      </c>
      <c r="BC32" s="377">
        <v>24126</v>
      </c>
      <c r="BD32" s="32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row>
    <row r="33" spans="1:94" ht="14.25" customHeight="1" x14ac:dyDescent="0.15">
      <c r="A33" s="55"/>
      <c r="B33" s="12"/>
      <c r="C33" s="56" t="s">
        <v>14</v>
      </c>
      <c r="D33" s="69">
        <v>19279</v>
      </c>
      <c r="E33" s="13"/>
      <c r="F33" s="13">
        <v>21585</v>
      </c>
      <c r="G33" s="13">
        <v>21657</v>
      </c>
      <c r="H33" s="13">
        <v>20621</v>
      </c>
      <c r="I33" s="13">
        <v>18630</v>
      </c>
      <c r="J33" s="13">
        <v>17464</v>
      </c>
      <c r="K33" s="13">
        <v>16415</v>
      </c>
      <c r="L33" s="13">
        <v>16142</v>
      </c>
      <c r="M33" s="13">
        <v>14478</v>
      </c>
      <c r="N33" s="13">
        <v>12823</v>
      </c>
      <c r="O33" s="13">
        <v>12192</v>
      </c>
      <c r="P33" s="13">
        <v>11822</v>
      </c>
      <c r="Q33" s="13">
        <v>11983</v>
      </c>
      <c r="R33" s="13">
        <v>11623</v>
      </c>
      <c r="S33" s="13">
        <v>10633</v>
      </c>
      <c r="T33" s="13">
        <v>9315</v>
      </c>
      <c r="U33" s="13">
        <v>9370</v>
      </c>
      <c r="V33" s="13">
        <v>7934</v>
      </c>
      <c r="W33" s="13">
        <v>6992</v>
      </c>
      <c r="X33" s="13">
        <v>6237</v>
      </c>
      <c r="Y33" s="13">
        <v>5731</v>
      </c>
      <c r="Z33" s="13">
        <v>5710</v>
      </c>
      <c r="AA33" s="13">
        <v>5182</v>
      </c>
      <c r="AB33" s="13">
        <v>5370</v>
      </c>
      <c r="AC33" s="13">
        <v>4376</v>
      </c>
      <c r="AD33" s="13">
        <v>5220</v>
      </c>
      <c r="AE33" s="13">
        <v>4233</v>
      </c>
      <c r="AF33" s="13">
        <v>4504</v>
      </c>
      <c r="AG33" s="13">
        <v>3271</v>
      </c>
      <c r="AH33" s="13">
        <v>3699</v>
      </c>
      <c r="AI33" s="13">
        <v>3081</v>
      </c>
      <c r="AJ33" s="13">
        <v>2712</v>
      </c>
      <c r="AK33" s="13">
        <v>2038</v>
      </c>
      <c r="AL33" s="13">
        <v>658</v>
      </c>
      <c r="AM33" s="13">
        <v>-805</v>
      </c>
      <c r="AN33" s="13">
        <v>-546</v>
      </c>
      <c r="AO33" s="13">
        <v>-1214</v>
      </c>
      <c r="AP33" s="13">
        <v>-1972</v>
      </c>
      <c r="AQ33" s="13">
        <v>-2075</v>
      </c>
      <c r="AR33" s="13">
        <v>-3333</v>
      </c>
      <c r="AS33" s="13">
        <v>-4202</v>
      </c>
      <c r="AT33" s="13">
        <v>-5035</v>
      </c>
      <c r="AU33" s="13">
        <v>-5518</v>
      </c>
      <c r="AV33" s="13">
        <v>-6520</v>
      </c>
      <c r="AW33" s="13">
        <v>-6532</v>
      </c>
      <c r="AX33" s="13">
        <v>-7640</v>
      </c>
      <c r="AY33" s="13">
        <v>-8925</v>
      </c>
      <c r="AZ33" s="13">
        <v>-9342</v>
      </c>
      <c r="BA33" s="308">
        <f>BA31-BA32</f>
        <v>-10641</v>
      </c>
      <c r="BB33" s="308">
        <f>BB31-BB32</f>
        <v>-10628</v>
      </c>
      <c r="BC33" s="308">
        <f>BC31-BC32</f>
        <v>-12396</v>
      </c>
      <c r="BD33" s="322"/>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row>
    <row r="34" spans="1:94" ht="14.25" customHeight="1" x14ac:dyDescent="0.15">
      <c r="A34" s="49" t="s">
        <v>110</v>
      </c>
      <c r="B34" s="7" t="s">
        <v>3</v>
      </c>
      <c r="C34" s="52" t="s">
        <v>12</v>
      </c>
      <c r="D34" s="67">
        <v>26154</v>
      </c>
      <c r="E34" s="10">
        <v>27295</v>
      </c>
      <c r="F34" s="10">
        <v>28003</v>
      </c>
      <c r="G34" s="10">
        <v>28350</v>
      </c>
      <c r="H34" s="10">
        <v>27423</v>
      </c>
      <c r="I34" s="10">
        <v>25862</v>
      </c>
      <c r="J34" s="10">
        <v>24784</v>
      </c>
      <c r="K34" s="10">
        <v>23756</v>
      </c>
      <c r="L34" s="10">
        <v>22931</v>
      </c>
      <c r="M34" s="10">
        <v>21786</v>
      </c>
      <c r="N34" s="10">
        <v>21446</v>
      </c>
      <c r="O34" s="10">
        <v>20328</v>
      </c>
      <c r="P34" s="10">
        <v>20464</v>
      </c>
      <c r="Q34" s="10">
        <v>21033</v>
      </c>
      <c r="R34" s="10">
        <v>20806</v>
      </c>
      <c r="S34" s="10">
        <v>19745</v>
      </c>
      <c r="T34" s="10">
        <v>19556</v>
      </c>
      <c r="U34" s="10">
        <v>19150</v>
      </c>
      <c r="V34" s="10">
        <v>18932</v>
      </c>
      <c r="W34" s="10">
        <v>18182</v>
      </c>
      <c r="X34" s="10">
        <v>17917</v>
      </c>
      <c r="Y34" s="10">
        <v>17514</v>
      </c>
      <c r="Z34" s="10">
        <v>17686</v>
      </c>
      <c r="AA34" s="10">
        <v>17368</v>
      </c>
      <c r="AB34" s="10">
        <v>18144</v>
      </c>
      <c r="AC34" s="10">
        <v>17500</v>
      </c>
      <c r="AD34" s="10">
        <v>17780</v>
      </c>
      <c r="AE34" s="10">
        <v>17660</v>
      </c>
      <c r="AF34" s="10">
        <v>17829</v>
      </c>
      <c r="AG34" s="10">
        <v>17375</v>
      </c>
      <c r="AH34" s="10">
        <v>17726</v>
      </c>
      <c r="AI34" s="10">
        <v>17094</v>
      </c>
      <c r="AJ34" s="10">
        <v>17190</v>
      </c>
      <c r="AK34" s="10">
        <v>16497</v>
      </c>
      <c r="AL34" s="10">
        <v>16287</v>
      </c>
      <c r="AM34" s="10">
        <v>15345</v>
      </c>
      <c r="AN34" s="10">
        <v>15816</v>
      </c>
      <c r="AO34" s="10">
        <v>15716</v>
      </c>
      <c r="AP34" s="10">
        <v>15633</v>
      </c>
      <c r="AQ34" s="10">
        <v>15614</v>
      </c>
      <c r="AR34" s="10">
        <v>15262</v>
      </c>
      <c r="AS34" s="10">
        <v>15080</v>
      </c>
      <c r="AT34" s="10">
        <v>14729</v>
      </c>
      <c r="AU34" s="10">
        <v>14514</v>
      </c>
      <c r="AV34" s="10">
        <v>13727</v>
      </c>
      <c r="AW34" s="10">
        <v>13950</v>
      </c>
      <c r="AX34" s="10">
        <v>13202</v>
      </c>
      <c r="AY34" s="10">
        <v>12663</v>
      </c>
      <c r="AZ34" s="10">
        <v>12582</v>
      </c>
      <c r="BA34" s="4">
        <v>11690</v>
      </c>
      <c r="BB34" s="371">
        <v>11141</v>
      </c>
      <c r="BC34" s="371">
        <v>10980</v>
      </c>
      <c r="BD34" s="318"/>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row>
    <row r="35" spans="1:94" ht="14.25" customHeight="1" x14ac:dyDescent="0.15">
      <c r="A35" s="53"/>
      <c r="B35" s="7"/>
      <c r="C35" s="89" t="s">
        <v>13</v>
      </c>
      <c r="D35" s="90">
        <v>12679</v>
      </c>
      <c r="E35" s="91">
        <v>11903</v>
      </c>
      <c r="F35" s="91">
        <v>12046</v>
      </c>
      <c r="G35" s="91">
        <v>11937</v>
      </c>
      <c r="H35" s="91">
        <v>12535</v>
      </c>
      <c r="I35" s="91">
        <v>12240</v>
      </c>
      <c r="J35" s="91">
        <v>12256</v>
      </c>
      <c r="K35" s="91">
        <v>11701</v>
      </c>
      <c r="L35" s="91">
        <v>11751</v>
      </c>
      <c r="M35" s="91">
        <v>11472</v>
      </c>
      <c r="N35" s="91">
        <v>12154</v>
      </c>
      <c r="O35" s="91">
        <v>12027</v>
      </c>
      <c r="P35" s="91">
        <v>11947</v>
      </c>
      <c r="Q35" s="91">
        <v>12375</v>
      </c>
      <c r="R35" s="91">
        <v>12778</v>
      </c>
      <c r="S35" s="91">
        <v>12724</v>
      </c>
      <c r="T35" s="91">
        <v>12339</v>
      </c>
      <c r="U35" s="91">
        <v>12524</v>
      </c>
      <c r="V35" s="91">
        <v>13349</v>
      </c>
      <c r="W35" s="91">
        <v>13029</v>
      </c>
      <c r="X35" s="91">
        <v>13630</v>
      </c>
      <c r="Y35" s="91">
        <v>13518</v>
      </c>
      <c r="Z35" s="91">
        <v>13888</v>
      </c>
      <c r="AA35" s="91">
        <v>14211</v>
      </c>
      <c r="AB35" s="91">
        <v>14401</v>
      </c>
      <c r="AC35" s="91">
        <v>15072</v>
      </c>
      <c r="AD35" s="91">
        <v>14659</v>
      </c>
      <c r="AE35" s="91">
        <v>14526</v>
      </c>
      <c r="AF35" s="91">
        <v>15069</v>
      </c>
      <c r="AG35" s="91">
        <v>15232</v>
      </c>
      <c r="AH35" s="91">
        <v>15292</v>
      </c>
      <c r="AI35" s="91">
        <v>15052</v>
      </c>
      <c r="AJ35" s="91">
        <v>15307</v>
      </c>
      <c r="AK35" s="91">
        <v>15872</v>
      </c>
      <c r="AL35" s="91">
        <v>16030</v>
      </c>
      <c r="AM35" s="91">
        <v>17154</v>
      </c>
      <c r="AN35" s="91">
        <v>17156</v>
      </c>
      <c r="AO35" s="91">
        <v>17141</v>
      </c>
      <c r="AP35" s="91">
        <v>17904</v>
      </c>
      <c r="AQ35" s="91">
        <v>17590</v>
      </c>
      <c r="AR35" s="91">
        <v>18691</v>
      </c>
      <c r="AS35" s="91">
        <v>19271</v>
      </c>
      <c r="AT35" s="91">
        <v>19210</v>
      </c>
      <c r="AU35" s="91">
        <v>19690</v>
      </c>
      <c r="AV35" s="91">
        <v>19525</v>
      </c>
      <c r="AW35" s="91">
        <v>20139</v>
      </c>
      <c r="AX35" s="91">
        <v>19830</v>
      </c>
      <c r="AY35" s="91">
        <v>20531</v>
      </c>
      <c r="AZ35" s="91">
        <v>20900</v>
      </c>
      <c r="BA35" s="310">
        <v>20811</v>
      </c>
      <c r="BB35" s="377">
        <v>20716</v>
      </c>
      <c r="BC35" s="377">
        <v>21639</v>
      </c>
      <c r="BD35" s="32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pans="1:94" ht="14.25" customHeight="1" thickBot="1" x14ac:dyDescent="0.2">
      <c r="A36" s="59"/>
      <c r="B36" s="60"/>
      <c r="C36" s="61" t="s">
        <v>14</v>
      </c>
      <c r="D36" s="71">
        <v>13475</v>
      </c>
      <c r="E36" s="72">
        <v>15392</v>
      </c>
      <c r="F36" s="72">
        <v>15957</v>
      </c>
      <c r="G36" s="72">
        <v>16413</v>
      </c>
      <c r="H36" s="72">
        <v>14888</v>
      </c>
      <c r="I36" s="72">
        <v>13622</v>
      </c>
      <c r="J36" s="72">
        <v>12528</v>
      </c>
      <c r="K36" s="72">
        <v>12055</v>
      </c>
      <c r="L36" s="72">
        <v>11180</v>
      </c>
      <c r="M36" s="72">
        <v>10314</v>
      </c>
      <c r="N36" s="72">
        <v>9292</v>
      </c>
      <c r="O36" s="72">
        <v>8301</v>
      </c>
      <c r="P36" s="72">
        <v>8517</v>
      </c>
      <c r="Q36" s="72">
        <v>8658</v>
      </c>
      <c r="R36" s="72">
        <v>8028</v>
      </c>
      <c r="S36" s="72">
        <v>7021</v>
      </c>
      <c r="T36" s="72">
        <v>7217</v>
      </c>
      <c r="U36" s="72">
        <v>6626</v>
      </c>
      <c r="V36" s="72">
        <v>5583</v>
      </c>
      <c r="W36" s="72">
        <v>5153</v>
      </c>
      <c r="X36" s="72">
        <v>4287</v>
      </c>
      <c r="Y36" s="72">
        <v>3996</v>
      </c>
      <c r="Z36" s="72">
        <v>3798</v>
      </c>
      <c r="AA36" s="72">
        <v>3157</v>
      </c>
      <c r="AB36" s="72">
        <v>3743</v>
      </c>
      <c r="AC36" s="72">
        <v>2428</v>
      </c>
      <c r="AD36" s="72">
        <v>3121</v>
      </c>
      <c r="AE36" s="72">
        <v>3134</v>
      </c>
      <c r="AF36" s="72">
        <v>2760</v>
      </c>
      <c r="AG36" s="72">
        <v>2143</v>
      </c>
      <c r="AH36" s="72">
        <v>2434</v>
      </c>
      <c r="AI36" s="72">
        <v>2042</v>
      </c>
      <c r="AJ36" s="72">
        <v>1883</v>
      </c>
      <c r="AK36" s="72">
        <v>625</v>
      </c>
      <c r="AL36" s="72">
        <v>257</v>
      </c>
      <c r="AM36" s="72">
        <v>-1809</v>
      </c>
      <c r="AN36" s="72">
        <v>-1340</v>
      </c>
      <c r="AO36" s="72">
        <v>-1425</v>
      </c>
      <c r="AP36" s="72">
        <v>-2271</v>
      </c>
      <c r="AQ36" s="72">
        <v>-1976</v>
      </c>
      <c r="AR36" s="72">
        <v>-3429</v>
      </c>
      <c r="AS36" s="72">
        <v>-4191</v>
      </c>
      <c r="AT36" s="72">
        <v>-4481</v>
      </c>
      <c r="AU36" s="72">
        <v>-5176</v>
      </c>
      <c r="AV36" s="72">
        <v>-5798</v>
      </c>
      <c r="AW36" s="72">
        <v>-6189</v>
      </c>
      <c r="AX36" s="72">
        <v>-6628</v>
      </c>
      <c r="AY36" s="72">
        <v>-7868</v>
      </c>
      <c r="AZ36" s="72">
        <v>-8318</v>
      </c>
      <c r="BA36" s="311">
        <f>BA34-BA35</f>
        <v>-9121</v>
      </c>
      <c r="BB36" s="311">
        <f>BB34-BB35</f>
        <v>-9575</v>
      </c>
      <c r="BC36" s="311">
        <f>BC34-BC35</f>
        <v>-10659</v>
      </c>
      <c r="BD36" s="325"/>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row>
    <row r="37" spans="1:94" ht="14.25" customHeight="1" x14ac:dyDescent="0.15">
      <c r="A37" s="107" t="s">
        <v>137</v>
      </c>
    </row>
    <row r="38" spans="1:94" ht="14.25" customHeight="1" x14ac:dyDescent="0.15">
      <c r="A38" s="107" t="s">
        <v>556</v>
      </c>
    </row>
    <row r="39" spans="1:94" ht="14.25" customHeight="1" x14ac:dyDescent="0.15">
      <c r="A39" s="107" t="s">
        <v>138</v>
      </c>
    </row>
    <row r="40" spans="1:94" ht="14.25" customHeight="1" x14ac:dyDescent="0.15">
      <c r="A40" s="107" t="s">
        <v>139</v>
      </c>
    </row>
    <row r="41" spans="1:94" ht="14.25" customHeight="1" x14ac:dyDescent="0.15"/>
    <row r="42" spans="1:94" ht="14.25" customHeight="1" x14ac:dyDescent="0.15"/>
    <row r="43" spans="1:94" ht="14.25" customHeight="1" x14ac:dyDescent="0.15"/>
    <row r="44" spans="1:94" ht="14.25" customHeight="1" x14ac:dyDescent="0.15"/>
    <row r="45" spans="1:94" ht="14.25" customHeight="1" x14ac:dyDescent="0.15"/>
    <row r="46" spans="1:94" ht="14.25" customHeight="1" x14ac:dyDescent="0.15"/>
    <row r="47" spans="1:94" ht="14.25" customHeight="1" x14ac:dyDescent="0.15"/>
    <row r="48" spans="1:9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sheetData>
  <phoneticPr fontId="2"/>
  <hyperlinks>
    <hyperlink ref="D1" location="表紙!A1" display="表紙に戻る" xr:uid="{00000000-0004-0000-0100-000000000000}"/>
  </hyperlinks>
  <pageMargins left="0.31496062992125984" right="0.31496062992125984" top="0.39370078740157483" bottom="0.3937007874015748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53"/>
  <sheetViews>
    <sheetView workbookViewId="0">
      <selection activeCell="M1" sqref="M1"/>
    </sheetView>
  </sheetViews>
  <sheetFormatPr defaultRowHeight="11.25" x14ac:dyDescent="0.15"/>
  <cols>
    <col min="1" max="1" width="8.375" style="109" bestFit="1" customWidth="1"/>
    <col min="2" max="2" width="12.625" style="109" customWidth="1"/>
    <col min="3" max="9" width="7.75" style="110" bestFit="1" customWidth="1"/>
    <col min="10" max="12" width="7.75" style="109" bestFit="1" customWidth="1"/>
    <col min="13" max="13" width="7.75" style="109" customWidth="1"/>
    <col min="14" max="14" width="2.625" style="109" customWidth="1"/>
    <col min="15" max="23" width="4.5" style="109" bestFit="1" customWidth="1"/>
    <col min="24" max="24" width="4.5" style="109" customWidth="1"/>
    <col min="25" max="16384" width="9" style="109"/>
  </cols>
  <sheetData>
    <row r="1" spans="1:24" ht="15" thickBot="1" x14ac:dyDescent="0.2">
      <c r="A1" s="108" t="s">
        <v>567</v>
      </c>
      <c r="C1" s="108"/>
      <c r="D1" s="298" t="s">
        <v>566</v>
      </c>
      <c r="O1" s="108" t="s">
        <v>140</v>
      </c>
    </row>
    <row r="2" spans="1:24" x14ac:dyDescent="0.15">
      <c r="C2" s="111" t="s">
        <v>141</v>
      </c>
      <c r="D2" s="112" t="s">
        <v>142</v>
      </c>
      <c r="E2" s="112" t="s">
        <v>143</v>
      </c>
      <c r="F2" s="112" t="s">
        <v>144</v>
      </c>
      <c r="G2" s="112" t="s">
        <v>145</v>
      </c>
      <c r="H2" s="112" t="s">
        <v>146</v>
      </c>
      <c r="I2" s="112" t="s">
        <v>147</v>
      </c>
      <c r="J2" s="112" t="s">
        <v>148</v>
      </c>
      <c r="K2" s="112" t="s">
        <v>149</v>
      </c>
      <c r="L2" s="326" t="s">
        <v>150</v>
      </c>
      <c r="M2" s="113" t="s">
        <v>579</v>
      </c>
      <c r="O2" s="111" t="s">
        <v>142</v>
      </c>
      <c r="P2" s="112" t="s">
        <v>143</v>
      </c>
      <c r="Q2" s="112" t="s">
        <v>144</v>
      </c>
      <c r="R2" s="112" t="s">
        <v>145</v>
      </c>
      <c r="S2" s="112" t="s">
        <v>146</v>
      </c>
      <c r="T2" s="112" t="s">
        <v>147</v>
      </c>
      <c r="U2" s="112" t="s">
        <v>148</v>
      </c>
      <c r="V2" s="112" t="s">
        <v>149</v>
      </c>
      <c r="W2" s="326" t="s">
        <v>150</v>
      </c>
      <c r="X2" s="113" t="s">
        <v>579</v>
      </c>
    </row>
    <row r="3" spans="1:24" ht="12" thickBot="1" x14ac:dyDescent="0.2">
      <c r="C3" s="114">
        <v>1970</v>
      </c>
      <c r="D3" s="115">
        <v>1975</v>
      </c>
      <c r="E3" s="115">
        <v>1980</v>
      </c>
      <c r="F3" s="115">
        <v>1985</v>
      </c>
      <c r="G3" s="115">
        <v>1990</v>
      </c>
      <c r="H3" s="115">
        <v>1995</v>
      </c>
      <c r="I3" s="115">
        <v>2000</v>
      </c>
      <c r="J3" s="116">
        <v>2005</v>
      </c>
      <c r="K3" s="116">
        <v>2010</v>
      </c>
      <c r="L3" s="339">
        <v>2015</v>
      </c>
      <c r="M3" s="117">
        <v>2020</v>
      </c>
      <c r="O3" s="118">
        <v>1975</v>
      </c>
      <c r="P3" s="119">
        <v>1980</v>
      </c>
      <c r="Q3" s="119">
        <v>1985</v>
      </c>
      <c r="R3" s="119">
        <v>1990</v>
      </c>
      <c r="S3" s="119">
        <v>1995</v>
      </c>
      <c r="T3" s="119">
        <v>2000</v>
      </c>
      <c r="U3" s="120">
        <v>2005</v>
      </c>
      <c r="V3" s="120">
        <v>2010</v>
      </c>
      <c r="W3" s="327">
        <v>2015</v>
      </c>
      <c r="X3" s="121">
        <v>2020</v>
      </c>
    </row>
    <row r="4" spans="1:24" ht="14.25" thickBot="1" x14ac:dyDescent="0.2">
      <c r="A4" s="412" t="s">
        <v>38</v>
      </c>
      <c r="B4" s="413"/>
      <c r="C4" s="122">
        <v>5386163</v>
      </c>
      <c r="D4" s="123">
        <v>5923569</v>
      </c>
      <c r="E4" s="123">
        <v>6221638</v>
      </c>
      <c r="F4" s="123">
        <v>6455172</v>
      </c>
      <c r="G4" s="123">
        <v>6690603</v>
      </c>
      <c r="H4" s="123">
        <v>6868336</v>
      </c>
      <c r="I4" s="123">
        <v>7043300</v>
      </c>
      <c r="J4" s="123">
        <v>7254704</v>
      </c>
      <c r="K4" s="123">
        <v>7410719</v>
      </c>
      <c r="L4" s="340">
        <v>7483128</v>
      </c>
      <c r="M4" s="124">
        <v>7542415</v>
      </c>
      <c r="O4" s="125">
        <f>(D4-C4)/C4*100</f>
        <v>9.9775294583546774</v>
      </c>
      <c r="P4" s="126">
        <f t="shared" ref="P4:X19" si="0">(E4-D4)/D4*100</f>
        <v>5.0319157251312507</v>
      </c>
      <c r="Q4" s="126">
        <f t="shared" si="0"/>
        <v>3.7535774341097956</v>
      </c>
      <c r="R4" s="126">
        <f t="shared" si="0"/>
        <v>3.6471685030236221</v>
      </c>
      <c r="S4" s="126">
        <f t="shared" si="0"/>
        <v>2.6564571235208545</v>
      </c>
      <c r="T4" s="126">
        <f t="shared" si="0"/>
        <v>2.5474001271923794</v>
      </c>
      <c r="U4" s="126">
        <f t="shared" si="0"/>
        <v>3.0014907784703193</v>
      </c>
      <c r="V4" s="126">
        <f t="shared" si="0"/>
        <v>2.1505357075905511</v>
      </c>
      <c r="W4" s="328">
        <f t="shared" si="0"/>
        <v>0.97708467963769774</v>
      </c>
      <c r="X4" s="220">
        <f t="shared" si="0"/>
        <v>0.79227563660544087</v>
      </c>
    </row>
    <row r="5" spans="1:24" ht="13.5" x14ac:dyDescent="0.15">
      <c r="A5" s="412" t="s">
        <v>80</v>
      </c>
      <c r="B5" s="414"/>
      <c r="C5" s="127">
        <v>2036053</v>
      </c>
      <c r="D5" s="128">
        <v>2079740</v>
      </c>
      <c r="E5" s="128">
        <v>2087902</v>
      </c>
      <c r="F5" s="128">
        <v>2116381</v>
      </c>
      <c r="G5" s="128">
        <v>2154793</v>
      </c>
      <c r="H5" s="128">
        <v>2152184</v>
      </c>
      <c r="I5" s="128">
        <v>2171557</v>
      </c>
      <c r="J5" s="128">
        <v>2215062</v>
      </c>
      <c r="K5" s="128">
        <v>2263894</v>
      </c>
      <c r="L5" s="341">
        <v>2295638</v>
      </c>
      <c r="M5" s="129">
        <v>2332176</v>
      </c>
      <c r="O5" s="130">
        <f t="shared" ref="O5:W46" si="1">(D5-C5)/C5*100</f>
        <v>2.1456710606256322</v>
      </c>
      <c r="P5" s="131">
        <f t="shared" si="0"/>
        <v>0.39245290276669192</v>
      </c>
      <c r="Q5" s="131">
        <f t="shared" si="0"/>
        <v>1.3640008008038691</v>
      </c>
      <c r="R5" s="131">
        <f t="shared" si="0"/>
        <v>1.8149851090139251</v>
      </c>
      <c r="S5" s="131">
        <f t="shared" si="0"/>
        <v>-0.12107891570095131</v>
      </c>
      <c r="T5" s="131">
        <f t="shared" si="0"/>
        <v>0.90015537704954596</v>
      </c>
      <c r="U5" s="131">
        <f t="shared" si="0"/>
        <v>2.0034012462026096</v>
      </c>
      <c r="V5" s="131">
        <f t="shared" si="0"/>
        <v>2.2045432588342897</v>
      </c>
      <c r="W5" s="329">
        <f t="shared" si="0"/>
        <v>1.4021857913842255</v>
      </c>
      <c r="X5" s="132">
        <f t="shared" si="0"/>
        <v>1.591627251334923</v>
      </c>
    </row>
    <row r="6" spans="1:24" x14ac:dyDescent="0.15">
      <c r="A6" s="133"/>
      <c r="B6" s="134" t="s">
        <v>151</v>
      </c>
      <c r="C6" s="135">
        <v>169757</v>
      </c>
      <c r="D6" s="136">
        <v>168861</v>
      </c>
      <c r="E6" s="136">
        <v>166837</v>
      </c>
      <c r="F6" s="136">
        <v>163762</v>
      </c>
      <c r="G6" s="136">
        <v>156478</v>
      </c>
      <c r="H6" s="136">
        <v>148847</v>
      </c>
      <c r="I6" s="136">
        <v>148537</v>
      </c>
      <c r="J6" s="136">
        <v>153118</v>
      </c>
      <c r="K6" s="136">
        <v>160015</v>
      </c>
      <c r="L6" s="342">
        <v>164696</v>
      </c>
      <c r="M6" s="137">
        <v>165245</v>
      </c>
      <c r="O6" s="138">
        <f t="shared" si="1"/>
        <v>-0.52781328605005984</v>
      </c>
      <c r="P6" s="139">
        <f t="shared" si="0"/>
        <v>-1.1986189824767117</v>
      </c>
      <c r="Q6" s="139">
        <f t="shared" si="0"/>
        <v>-1.843116335105522</v>
      </c>
      <c r="R6" s="139">
        <f t="shared" si="0"/>
        <v>-4.4479183204894905</v>
      </c>
      <c r="S6" s="139">
        <f t="shared" si="0"/>
        <v>-4.8767238845077259</v>
      </c>
      <c r="T6" s="139">
        <f t="shared" si="0"/>
        <v>-0.20826754990023311</v>
      </c>
      <c r="U6" s="139">
        <f t="shared" si="0"/>
        <v>3.084080060860257</v>
      </c>
      <c r="V6" s="139">
        <f t="shared" si="0"/>
        <v>4.5043691793257485</v>
      </c>
      <c r="W6" s="330">
        <f t="shared" si="0"/>
        <v>2.9253507483673404</v>
      </c>
      <c r="X6" s="140">
        <f t="shared" si="0"/>
        <v>0.33334142905717201</v>
      </c>
    </row>
    <row r="7" spans="1:24" x14ac:dyDescent="0.15">
      <c r="A7" s="133"/>
      <c r="B7" s="134" t="s">
        <v>152</v>
      </c>
      <c r="C7" s="135">
        <v>82693</v>
      </c>
      <c r="D7" s="136">
        <v>74376</v>
      </c>
      <c r="E7" s="136">
        <v>70046</v>
      </c>
      <c r="F7" s="136">
        <v>71506</v>
      </c>
      <c r="G7" s="136">
        <v>69032</v>
      </c>
      <c r="H7" s="136">
        <v>66096</v>
      </c>
      <c r="I7" s="136">
        <v>65791</v>
      </c>
      <c r="J7" s="136">
        <v>68485</v>
      </c>
      <c r="K7" s="136">
        <v>73272</v>
      </c>
      <c r="L7" s="342">
        <v>78043</v>
      </c>
      <c r="M7" s="137">
        <v>84392</v>
      </c>
      <c r="O7" s="138">
        <f t="shared" si="1"/>
        <v>-10.057683238000797</v>
      </c>
      <c r="P7" s="139">
        <f t="shared" si="0"/>
        <v>-5.8217704635904051</v>
      </c>
      <c r="Q7" s="139">
        <f t="shared" si="0"/>
        <v>2.0843445735659425</v>
      </c>
      <c r="R7" s="139">
        <f t="shared" si="0"/>
        <v>-3.4598495231169411</v>
      </c>
      <c r="S7" s="139">
        <f t="shared" si="0"/>
        <v>-4.2531000115888284</v>
      </c>
      <c r="T7" s="139">
        <f t="shared" si="0"/>
        <v>-0.46145001210360687</v>
      </c>
      <c r="U7" s="139">
        <f t="shared" si="0"/>
        <v>4.0947850009879776</v>
      </c>
      <c r="V7" s="139">
        <f t="shared" si="0"/>
        <v>6.9898517923632912</v>
      </c>
      <c r="W7" s="330">
        <f t="shared" si="0"/>
        <v>6.5113549514139102</v>
      </c>
      <c r="X7" s="140">
        <f t="shared" si="0"/>
        <v>8.1352587676024761</v>
      </c>
    </row>
    <row r="8" spans="1:24" x14ac:dyDescent="0.15">
      <c r="A8" s="133"/>
      <c r="B8" s="134" t="s">
        <v>153</v>
      </c>
      <c r="C8" s="135">
        <v>179803</v>
      </c>
      <c r="D8" s="136">
        <v>182610</v>
      </c>
      <c r="E8" s="136">
        <v>179266</v>
      </c>
      <c r="F8" s="136">
        <v>175827</v>
      </c>
      <c r="G8" s="136">
        <v>172559</v>
      </c>
      <c r="H8" s="136">
        <v>171582</v>
      </c>
      <c r="I8" s="136">
        <v>167640</v>
      </c>
      <c r="J8" s="136">
        <v>166441</v>
      </c>
      <c r="K8" s="136">
        <v>165785</v>
      </c>
      <c r="L8" s="342">
        <v>163579</v>
      </c>
      <c r="M8" s="137">
        <v>162956</v>
      </c>
      <c r="O8" s="138">
        <f t="shared" si="1"/>
        <v>1.561153039715689</v>
      </c>
      <c r="P8" s="139">
        <f t="shared" si="0"/>
        <v>-1.831225015059416</v>
      </c>
      <c r="Q8" s="139">
        <f t="shared" si="0"/>
        <v>-1.9183782758582217</v>
      </c>
      <c r="R8" s="139">
        <f t="shared" si="0"/>
        <v>-1.8586451455123503</v>
      </c>
      <c r="S8" s="139">
        <f t="shared" si="0"/>
        <v>-0.56618316054219142</v>
      </c>
      <c r="T8" s="139">
        <f t="shared" si="0"/>
        <v>-2.2974437878099101</v>
      </c>
      <c r="U8" s="139">
        <f t="shared" si="0"/>
        <v>-0.71522309711286092</v>
      </c>
      <c r="V8" s="139">
        <f t="shared" si="0"/>
        <v>-0.39413365697153946</v>
      </c>
      <c r="W8" s="330">
        <f t="shared" si="0"/>
        <v>-1.3306390807370994</v>
      </c>
      <c r="X8" s="140">
        <f t="shared" si="0"/>
        <v>-0.38085573331540112</v>
      </c>
    </row>
    <row r="9" spans="1:24" x14ac:dyDescent="0.15">
      <c r="A9" s="133"/>
      <c r="B9" s="134" t="s">
        <v>154</v>
      </c>
      <c r="C9" s="135">
        <v>172677</v>
      </c>
      <c r="D9" s="136">
        <v>165179</v>
      </c>
      <c r="E9" s="136">
        <v>151348</v>
      </c>
      <c r="F9" s="136">
        <v>144032</v>
      </c>
      <c r="G9" s="136">
        <v>141384</v>
      </c>
      <c r="H9" s="136">
        <v>139106</v>
      </c>
      <c r="I9" s="136">
        <v>140364</v>
      </c>
      <c r="J9" s="136">
        <v>143104</v>
      </c>
      <c r="K9" s="136">
        <v>144995</v>
      </c>
      <c r="L9" s="342">
        <v>149098</v>
      </c>
      <c r="M9" s="137">
        <v>151082</v>
      </c>
      <c r="O9" s="138">
        <f t="shared" si="1"/>
        <v>-4.342211180411983</v>
      </c>
      <c r="P9" s="139">
        <f t="shared" si="0"/>
        <v>-8.3733404367383262</v>
      </c>
      <c r="Q9" s="139">
        <f t="shared" si="0"/>
        <v>-4.8338927504823319</v>
      </c>
      <c r="R9" s="139">
        <f t="shared" si="0"/>
        <v>-1.8384803377027328</v>
      </c>
      <c r="S9" s="139">
        <f t="shared" si="0"/>
        <v>-1.6112148475074972</v>
      </c>
      <c r="T9" s="139">
        <f t="shared" si="0"/>
        <v>0.90434632582347274</v>
      </c>
      <c r="U9" s="139">
        <f t="shared" si="0"/>
        <v>1.952067481690462</v>
      </c>
      <c r="V9" s="139">
        <f t="shared" si="0"/>
        <v>1.3214165921288015</v>
      </c>
      <c r="W9" s="330">
        <f t="shared" si="0"/>
        <v>2.8297527500948312</v>
      </c>
      <c r="X9" s="140">
        <f t="shared" si="0"/>
        <v>1.3306684194288321</v>
      </c>
    </row>
    <row r="10" spans="1:24" x14ac:dyDescent="0.15">
      <c r="A10" s="133"/>
      <c r="B10" s="134" t="s">
        <v>155</v>
      </c>
      <c r="C10" s="135">
        <v>193604</v>
      </c>
      <c r="D10" s="136">
        <v>179313</v>
      </c>
      <c r="E10" s="136">
        <v>163978</v>
      </c>
      <c r="F10" s="136">
        <v>153126</v>
      </c>
      <c r="G10" s="136">
        <v>146379</v>
      </c>
      <c r="H10" s="136">
        <v>140519</v>
      </c>
      <c r="I10" s="136">
        <v>134955</v>
      </c>
      <c r="J10" s="136">
        <v>134576</v>
      </c>
      <c r="K10" s="136">
        <v>136164</v>
      </c>
      <c r="L10" s="342">
        <v>133206</v>
      </c>
      <c r="M10" s="137">
        <v>138599</v>
      </c>
      <c r="O10" s="138">
        <f t="shared" si="1"/>
        <v>-7.3815623644139583</v>
      </c>
      <c r="P10" s="139">
        <f t="shared" si="0"/>
        <v>-8.5520849018197236</v>
      </c>
      <c r="Q10" s="139">
        <f t="shared" si="0"/>
        <v>-6.617960945980558</v>
      </c>
      <c r="R10" s="139">
        <f t="shared" si="0"/>
        <v>-4.4061753066102423</v>
      </c>
      <c r="S10" s="139">
        <f t="shared" si="0"/>
        <v>-4.0033064852198743</v>
      </c>
      <c r="T10" s="139">
        <f t="shared" si="0"/>
        <v>-3.9596068859015512</v>
      </c>
      <c r="U10" s="139">
        <f t="shared" si="0"/>
        <v>-0.28083435219147124</v>
      </c>
      <c r="V10" s="139">
        <f t="shared" si="0"/>
        <v>1.1800023778385449</v>
      </c>
      <c r="W10" s="330">
        <f t="shared" si="0"/>
        <v>-2.1723803648541464</v>
      </c>
      <c r="X10" s="140">
        <f t="shared" si="0"/>
        <v>4.0486164286893986</v>
      </c>
    </row>
    <row r="11" spans="1:24" x14ac:dyDescent="0.15">
      <c r="A11" s="133"/>
      <c r="B11" s="134" t="s">
        <v>156</v>
      </c>
      <c r="C11" s="135">
        <v>86256</v>
      </c>
      <c r="D11" s="136">
        <v>73226</v>
      </c>
      <c r="E11" s="136">
        <v>66562</v>
      </c>
      <c r="F11" s="136">
        <v>67278</v>
      </c>
      <c r="G11" s="136">
        <v>65833</v>
      </c>
      <c r="H11" s="136">
        <v>63006</v>
      </c>
      <c r="I11" s="136">
        <v>64669</v>
      </c>
      <c r="J11" s="136">
        <v>70738</v>
      </c>
      <c r="K11" s="136">
        <v>78353</v>
      </c>
      <c r="L11" s="342">
        <v>83203</v>
      </c>
      <c r="M11" s="137">
        <v>93100</v>
      </c>
      <c r="O11" s="138">
        <f t="shared" si="1"/>
        <v>-15.106195511036912</v>
      </c>
      <c r="P11" s="139">
        <f t="shared" si="0"/>
        <v>-9.1005926856580999</v>
      </c>
      <c r="Q11" s="139">
        <f t="shared" si="0"/>
        <v>1.0756888314654007</v>
      </c>
      <c r="R11" s="139">
        <f t="shared" si="0"/>
        <v>-2.1478046315288801</v>
      </c>
      <c r="S11" s="139">
        <f t="shared" si="0"/>
        <v>-4.2941989579694075</v>
      </c>
      <c r="T11" s="139">
        <f t="shared" si="0"/>
        <v>2.639431165285846</v>
      </c>
      <c r="U11" s="139">
        <f t="shared" si="0"/>
        <v>9.3847129227295927</v>
      </c>
      <c r="V11" s="139">
        <f t="shared" si="0"/>
        <v>10.765076762136335</v>
      </c>
      <c r="W11" s="330">
        <f t="shared" si="0"/>
        <v>6.1899352928413718</v>
      </c>
      <c r="X11" s="140">
        <f t="shared" si="0"/>
        <v>11.895003785921181</v>
      </c>
    </row>
    <row r="12" spans="1:24" x14ac:dyDescent="0.15">
      <c r="A12" s="133"/>
      <c r="B12" s="134" t="s">
        <v>157</v>
      </c>
      <c r="C12" s="135">
        <v>129416</v>
      </c>
      <c r="D12" s="136">
        <v>122602</v>
      </c>
      <c r="E12" s="136">
        <v>112912</v>
      </c>
      <c r="F12" s="136">
        <v>108434</v>
      </c>
      <c r="G12" s="136">
        <v>106857</v>
      </c>
      <c r="H12" s="136">
        <v>104293</v>
      </c>
      <c r="I12" s="136">
        <v>105289</v>
      </c>
      <c r="J12" s="136">
        <v>105001</v>
      </c>
      <c r="K12" s="136">
        <v>105536</v>
      </c>
      <c r="L12" s="342">
        <v>107170</v>
      </c>
      <c r="M12" s="137">
        <v>107599</v>
      </c>
      <c r="O12" s="138">
        <f t="shared" si="1"/>
        <v>-5.2651913210113124</v>
      </c>
      <c r="P12" s="139">
        <f t="shared" si="0"/>
        <v>-7.9036231056589621</v>
      </c>
      <c r="Q12" s="139">
        <f t="shared" si="0"/>
        <v>-3.9659203627603801</v>
      </c>
      <c r="R12" s="139">
        <f t="shared" si="0"/>
        <v>-1.4543408893889371</v>
      </c>
      <c r="S12" s="139">
        <f t="shared" si="0"/>
        <v>-2.3994684484872306</v>
      </c>
      <c r="T12" s="139">
        <f t="shared" si="0"/>
        <v>0.95500177384867635</v>
      </c>
      <c r="U12" s="139">
        <f t="shared" si="0"/>
        <v>-0.27353284768589314</v>
      </c>
      <c r="V12" s="139">
        <f t="shared" si="0"/>
        <v>0.50951895696231464</v>
      </c>
      <c r="W12" s="330">
        <f t="shared" si="0"/>
        <v>1.5482868405093997</v>
      </c>
      <c r="X12" s="140">
        <f t="shared" si="0"/>
        <v>0.40029859102360738</v>
      </c>
    </row>
    <row r="13" spans="1:24" x14ac:dyDescent="0.15">
      <c r="A13" s="133"/>
      <c r="B13" s="134" t="s">
        <v>158</v>
      </c>
      <c r="C13" s="135">
        <v>133588</v>
      </c>
      <c r="D13" s="136">
        <v>125885</v>
      </c>
      <c r="E13" s="136">
        <v>120679</v>
      </c>
      <c r="F13" s="136">
        <v>115122</v>
      </c>
      <c r="G13" s="136">
        <v>111360</v>
      </c>
      <c r="H13" s="136">
        <v>106299</v>
      </c>
      <c r="I13" s="136">
        <v>104410</v>
      </c>
      <c r="J13" s="136">
        <v>105358</v>
      </c>
      <c r="K13" s="136">
        <v>105061</v>
      </c>
      <c r="L13" s="342">
        <v>105357</v>
      </c>
      <c r="M13" s="137">
        <v>108332</v>
      </c>
      <c r="O13" s="138">
        <f t="shared" si="1"/>
        <v>-5.7662364883073334</v>
      </c>
      <c r="P13" s="139">
        <f t="shared" si="0"/>
        <v>-4.1355205147555303</v>
      </c>
      <c r="Q13" s="139">
        <f t="shared" si="0"/>
        <v>-4.6047779646831675</v>
      </c>
      <c r="R13" s="139">
        <f t="shared" si="0"/>
        <v>-3.267837598373899</v>
      </c>
      <c r="S13" s="139">
        <f t="shared" si="0"/>
        <v>-4.5447198275862073</v>
      </c>
      <c r="T13" s="139">
        <f t="shared" si="0"/>
        <v>-1.777062813384886</v>
      </c>
      <c r="U13" s="139">
        <f t="shared" si="0"/>
        <v>0.90795900775787752</v>
      </c>
      <c r="V13" s="139">
        <f t="shared" si="0"/>
        <v>-0.28189601169346418</v>
      </c>
      <c r="W13" s="330">
        <f t="shared" si="0"/>
        <v>0.28174108375134449</v>
      </c>
      <c r="X13" s="140">
        <f t="shared" si="0"/>
        <v>2.8237326423493454</v>
      </c>
    </row>
    <row r="14" spans="1:24" x14ac:dyDescent="0.15">
      <c r="A14" s="133"/>
      <c r="B14" s="134" t="s">
        <v>159</v>
      </c>
      <c r="C14" s="135">
        <v>82897</v>
      </c>
      <c r="D14" s="136">
        <v>72506</v>
      </c>
      <c r="E14" s="136">
        <v>65553</v>
      </c>
      <c r="F14" s="136">
        <v>65021</v>
      </c>
      <c r="G14" s="136">
        <v>65794</v>
      </c>
      <c r="H14" s="136">
        <v>65055</v>
      </c>
      <c r="I14" s="136">
        <v>62625</v>
      </c>
      <c r="J14" s="136">
        <v>63608</v>
      </c>
      <c r="K14" s="136">
        <v>64719</v>
      </c>
      <c r="L14" s="342">
        <v>65895</v>
      </c>
      <c r="M14" s="137">
        <v>66957</v>
      </c>
      <c r="O14" s="138">
        <f t="shared" si="1"/>
        <v>-12.534832382354006</v>
      </c>
      <c r="P14" s="139">
        <f t="shared" si="0"/>
        <v>-9.5895512095550703</v>
      </c>
      <c r="Q14" s="139">
        <f t="shared" si="0"/>
        <v>-0.81155706069897648</v>
      </c>
      <c r="R14" s="139">
        <f t="shared" si="0"/>
        <v>1.1888466803032867</v>
      </c>
      <c r="S14" s="139">
        <f t="shared" si="0"/>
        <v>-1.1232027236526128</v>
      </c>
      <c r="T14" s="139">
        <f t="shared" si="0"/>
        <v>-3.735300899239105</v>
      </c>
      <c r="U14" s="139">
        <f t="shared" si="0"/>
        <v>1.5696606786427143</v>
      </c>
      <c r="V14" s="139">
        <f t="shared" si="0"/>
        <v>1.7466356433153061</v>
      </c>
      <c r="W14" s="330">
        <f t="shared" si="0"/>
        <v>1.8170861725304779</v>
      </c>
      <c r="X14" s="140">
        <f t="shared" si="0"/>
        <v>1.6116549055315275</v>
      </c>
    </row>
    <row r="15" spans="1:24" x14ac:dyDescent="0.15">
      <c r="A15" s="133"/>
      <c r="B15" s="134" t="s">
        <v>160</v>
      </c>
      <c r="C15" s="135">
        <v>181342</v>
      </c>
      <c r="D15" s="136">
        <v>187396</v>
      </c>
      <c r="E15" s="136">
        <v>191450</v>
      </c>
      <c r="F15" s="136">
        <v>193004</v>
      </c>
      <c r="G15" s="136">
        <v>200111</v>
      </c>
      <c r="H15" s="136">
        <v>206678</v>
      </c>
      <c r="I15" s="136">
        <v>209982</v>
      </c>
      <c r="J15" s="136">
        <v>215809</v>
      </c>
      <c r="K15" s="136">
        <v>221521</v>
      </c>
      <c r="L15" s="342">
        <v>220281</v>
      </c>
      <c r="M15" s="137">
        <v>220728</v>
      </c>
      <c r="O15" s="138">
        <f t="shared" si="1"/>
        <v>3.338443383220655</v>
      </c>
      <c r="P15" s="139">
        <f t="shared" si="0"/>
        <v>2.1633332621827575</v>
      </c>
      <c r="Q15" s="139">
        <f t="shared" si="0"/>
        <v>0.8117001828153565</v>
      </c>
      <c r="R15" s="139">
        <f t="shared" si="0"/>
        <v>3.6823071024434726</v>
      </c>
      <c r="S15" s="139">
        <f t="shared" si="0"/>
        <v>3.281678668339072</v>
      </c>
      <c r="T15" s="139">
        <f t="shared" si="0"/>
        <v>1.598622011051007</v>
      </c>
      <c r="U15" s="139">
        <f t="shared" si="0"/>
        <v>2.7749997618843518</v>
      </c>
      <c r="V15" s="139">
        <f t="shared" si="0"/>
        <v>2.6467848884893588</v>
      </c>
      <c r="W15" s="330">
        <f t="shared" si="0"/>
        <v>-0.55976634269437209</v>
      </c>
      <c r="X15" s="140">
        <f t="shared" si="0"/>
        <v>0.2029226306399553</v>
      </c>
    </row>
    <row r="16" spans="1:24" x14ac:dyDescent="0.15">
      <c r="A16" s="133"/>
      <c r="B16" s="134" t="s">
        <v>161</v>
      </c>
      <c r="C16" s="135">
        <v>125392</v>
      </c>
      <c r="D16" s="136">
        <v>130740</v>
      </c>
      <c r="E16" s="136">
        <v>132148</v>
      </c>
      <c r="F16" s="136">
        <v>140956</v>
      </c>
      <c r="G16" s="136">
        <v>148185</v>
      </c>
      <c r="H16" s="136">
        <v>150538</v>
      </c>
      <c r="I16" s="136">
        <v>151614</v>
      </c>
      <c r="J16" s="136">
        <v>151872</v>
      </c>
      <c r="K16" s="136">
        <v>149215</v>
      </c>
      <c r="L16" s="342">
        <v>146745</v>
      </c>
      <c r="M16" s="137">
        <v>143715</v>
      </c>
      <c r="O16" s="138">
        <f t="shared" si="1"/>
        <v>4.2650248819701417</v>
      </c>
      <c r="P16" s="139">
        <f t="shared" si="0"/>
        <v>1.0769466115955331</v>
      </c>
      <c r="Q16" s="139">
        <f t="shared" si="0"/>
        <v>6.6652541090292701</v>
      </c>
      <c r="R16" s="139">
        <f t="shared" si="0"/>
        <v>5.1285507534266017</v>
      </c>
      <c r="S16" s="139">
        <f t="shared" si="0"/>
        <v>1.587880014846307</v>
      </c>
      <c r="T16" s="139">
        <f t="shared" si="0"/>
        <v>0.71476969270217483</v>
      </c>
      <c r="U16" s="139">
        <f t="shared" si="0"/>
        <v>0.17016898175630221</v>
      </c>
      <c r="V16" s="139">
        <f t="shared" si="0"/>
        <v>-1.7494995785924992</v>
      </c>
      <c r="W16" s="330">
        <f t="shared" si="0"/>
        <v>-1.6553295580203062</v>
      </c>
      <c r="X16" s="140">
        <f t="shared" si="0"/>
        <v>-2.0648062966370238</v>
      </c>
    </row>
    <row r="17" spans="1:24" x14ac:dyDescent="0.15">
      <c r="A17" s="133"/>
      <c r="B17" s="134" t="s">
        <v>162</v>
      </c>
      <c r="C17" s="135">
        <v>190413</v>
      </c>
      <c r="D17" s="136">
        <v>179311</v>
      </c>
      <c r="E17" s="136">
        <v>163768</v>
      </c>
      <c r="F17" s="136">
        <v>162968</v>
      </c>
      <c r="G17" s="136">
        <v>159709</v>
      </c>
      <c r="H17" s="136">
        <v>154275</v>
      </c>
      <c r="I17" s="136">
        <v>147912</v>
      </c>
      <c r="J17" s="136">
        <v>143973</v>
      </c>
      <c r="K17" s="136">
        <v>141310</v>
      </c>
      <c r="L17" s="342">
        <v>136935</v>
      </c>
      <c r="M17" s="137">
        <v>134510</v>
      </c>
      <c r="O17" s="138">
        <f t="shared" si="1"/>
        <v>-5.8304842631543012</v>
      </c>
      <c r="P17" s="139">
        <f t="shared" si="0"/>
        <v>-8.6681798662658736</v>
      </c>
      <c r="Q17" s="139">
        <f t="shared" si="0"/>
        <v>-0.48849592105905915</v>
      </c>
      <c r="R17" s="139">
        <f t="shared" si="0"/>
        <v>-1.9997790977369791</v>
      </c>
      <c r="S17" s="139">
        <f t="shared" si="0"/>
        <v>-3.4024381844479645</v>
      </c>
      <c r="T17" s="139">
        <f t="shared" si="0"/>
        <v>-4.1244530870199316</v>
      </c>
      <c r="U17" s="139">
        <f t="shared" si="0"/>
        <v>-2.6630699334739574</v>
      </c>
      <c r="V17" s="139">
        <f t="shared" si="0"/>
        <v>-1.8496523653740633</v>
      </c>
      <c r="W17" s="330">
        <f t="shared" si="0"/>
        <v>-3.096030004953648</v>
      </c>
      <c r="X17" s="140">
        <f t="shared" si="0"/>
        <v>-1.7709132069960201</v>
      </c>
    </row>
    <row r="18" spans="1:24" x14ac:dyDescent="0.15">
      <c r="A18" s="133"/>
      <c r="B18" s="134" t="s">
        <v>163</v>
      </c>
      <c r="C18" s="135">
        <v>99295</v>
      </c>
      <c r="D18" s="136">
        <v>120694</v>
      </c>
      <c r="E18" s="136">
        <v>133953</v>
      </c>
      <c r="F18" s="136">
        <v>139824</v>
      </c>
      <c r="G18" s="136">
        <v>144897</v>
      </c>
      <c r="H18" s="136">
        <v>148919</v>
      </c>
      <c r="I18" s="136">
        <v>154460</v>
      </c>
      <c r="J18" s="136">
        <v>161345</v>
      </c>
      <c r="K18" s="136">
        <v>168551</v>
      </c>
      <c r="L18" s="342">
        <v>172845</v>
      </c>
      <c r="M18" s="137">
        <v>176587</v>
      </c>
      <c r="O18" s="138">
        <f t="shared" si="1"/>
        <v>21.550934085301375</v>
      </c>
      <c r="P18" s="139">
        <f t="shared" si="0"/>
        <v>10.985633088637382</v>
      </c>
      <c r="Q18" s="139">
        <f t="shared" si="0"/>
        <v>4.3828805625853846</v>
      </c>
      <c r="R18" s="139">
        <f t="shared" si="0"/>
        <v>3.6281325094404395</v>
      </c>
      <c r="S18" s="139">
        <f t="shared" si="0"/>
        <v>2.7757648536546649</v>
      </c>
      <c r="T18" s="139">
        <f t="shared" si="0"/>
        <v>3.7208146710627923</v>
      </c>
      <c r="U18" s="139">
        <f t="shared" si="0"/>
        <v>4.4574647157840213</v>
      </c>
      <c r="V18" s="139">
        <f t="shared" si="0"/>
        <v>4.4662059561808549</v>
      </c>
      <c r="W18" s="330">
        <f t="shared" si="0"/>
        <v>2.5475968697901528</v>
      </c>
      <c r="X18" s="140">
        <f t="shared" si="0"/>
        <v>2.1649454713760887</v>
      </c>
    </row>
    <row r="19" spans="1:24" x14ac:dyDescent="0.15">
      <c r="A19" s="133"/>
      <c r="B19" s="134" t="s">
        <v>164</v>
      </c>
      <c r="C19" s="135">
        <v>94218</v>
      </c>
      <c r="D19" s="136">
        <v>119126</v>
      </c>
      <c r="E19" s="136">
        <v>145872</v>
      </c>
      <c r="F19" s="136">
        <v>159555</v>
      </c>
      <c r="G19" s="136">
        <v>178919</v>
      </c>
      <c r="H19" s="136">
        <v>190936</v>
      </c>
      <c r="I19" s="136">
        <v>206864</v>
      </c>
      <c r="J19" s="136">
        <v>216545</v>
      </c>
      <c r="K19" s="136">
        <v>229592</v>
      </c>
      <c r="L19" s="342">
        <v>241822</v>
      </c>
      <c r="M19" s="137">
        <v>248802</v>
      </c>
      <c r="O19" s="138">
        <f t="shared" si="1"/>
        <v>26.436562015750702</v>
      </c>
      <c r="P19" s="139">
        <f t="shared" si="0"/>
        <v>22.451857696892365</v>
      </c>
      <c r="Q19" s="139">
        <f t="shared" si="0"/>
        <v>9.3801414939124701</v>
      </c>
      <c r="R19" s="139">
        <f t="shared" si="0"/>
        <v>12.136253956316004</v>
      </c>
      <c r="S19" s="139">
        <f t="shared" si="0"/>
        <v>6.7164471073502536</v>
      </c>
      <c r="T19" s="139">
        <f t="shared" si="0"/>
        <v>8.3420622617002564</v>
      </c>
      <c r="U19" s="139">
        <f t="shared" si="0"/>
        <v>4.679886302111532</v>
      </c>
      <c r="V19" s="139">
        <f t="shared" si="0"/>
        <v>6.0250756193862705</v>
      </c>
      <c r="W19" s="330">
        <f t="shared" si="0"/>
        <v>5.3268406564688666</v>
      </c>
      <c r="X19" s="140">
        <f t="shared" si="0"/>
        <v>2.8864205903515807</v>
      </c>
    </row>
    <row r="20" spans="1:24" x14ac:dyDescent="0.15">
      <c r="A20" s="133"/>
      <c r="B20" s="134" t="s">
        <v>165</v>
      </c>
      <c r="C20" s="135">
        <v>44670</v>
      </c>
      <c r="D20" s="136">
        <v>89088</v>
      </c>
      <c r="E20" s="136">
        <v>124087</v>
      </c>
      <c r="F20" s="136">
        <v>142146</v>
      </c>
      <c r="G20" s="136">
        <v>152519</v>
      </c>
      <c r="H20" s="136">
        <v>151763</v>
      </c>
      <c r="I20" s="136">
        <v>153103</v>
      </c>
      <c r="J20" s="136">
        <v>157125</v>
      </c>
      <c r="K20" s="136">
        <v>161012</v>
      </c>
      <c r="L20" s="342">
        <v>164080</v>
      </c>
      <c r="M20" s="137">
        <v>164755</v>
      </c>
      <c r="O20" s="138">
        <f t="shared" si="1"/>
        <v>99.435862995298862</v>
      </c>
      <c r="P20" s="139">
        <f t="shared" si="1"/>
        <v>39.285874640804593</v>
      </c>
      <c r="Q20" s="139">
        <f t="shared" si="1"/>
        <v>14.553498754905833</v>
      </c>
      <c r="R20" s="139">
        <f t="shared" si="1"/>
        <v>7.2974265895628445</v>
      </c>
      <c r="S20" s="139">
        <f t="shared" si="1"/>
        <v>-0.49567594857034208</v>
      </c>
      <c r="T20" s="139">
        <f t="shared" si="1"/>
        <v>0.88295566112952428</v>
      </c>
      <c r="U20" s="139">
        <f t="shared" si="1"/>
        <v>2.626989673618414</v>
      </c>
      <c r="V20" s="139">
        <f t="shared" si="1"/>
        <v>2.4738265712012728</v>
      </c>
      <c r="W20" s="330">
        <f t="shared" si="1"/>
        <v>1.9054480411397907</v>
      </c>
      <c r="X20" s="140">
        <f t="shared" ref="X20:X45" si="2">(M20-L20)/L20*100</f>
        <v>0.41138469039492931</v>
      </c>
    </row>
    <row r="21" spans="1:24" ht="12" thickBot="1" x14ac:dyDescent="0.2">
      <c r="A21" s="141"/>
      <c r="B21" s="142" t="s">
        <v>166</v>
      </c>
      <c r="C21" s="143">
        <v>70032</v>
      </c>
      <c r="D21" s="144">
        <v>88827</v>
      </c>
      <c r="E21" s="144">
        <v>99443</v>
      </c>
      <c r="F21" s="144">
        <v>113820</v>
      </c>
      <c r="G21" s="144">
        <v>134777</v>
      </c>
      <c r="H21" s="144">
        <v>144272</v>
      </c>
      <c r="I21" s="144">
        <v>153342</v>
      </c>
      <c r="J21" s="144">
        <v>157964</v>
      </c>
      <c r="K21" s="144">
        <v>158793</v>
      </c>
      <c r="L21" s="343">
        <v>162683</v>
      </c>
      <c r="M21" s="145">
        <v>164817</v>
      </c>
      <c r="O21" s="146">
        <f t="shared" si="1"/>
        <v>26.837731322823856</v>
      </c>
      <c r="P21" s="147">
        <f t="shared" si="1"/>
        <v>11.951321107320972</v>
      </c>
      <c r="Q21" s="147">
        <f t="shared" si="1"/>
        <v>14.457528433373893</v>
      </c>
      <c r="R21" s="147">
        <f t="shared" si="1"/>
        <v>18.412405552626954</v>
      </c>
      <c r="S21" s="147">
        <f t="shared" si="1"/>
        <v>7.0449705810338559</v>
      </c>
      <c r="T21" s="147">
        <f t="shared" si="1"/>
        <v>6.2867361650216251</v>
      </c>
      <c r="U21" s="147">
        <f t="shared" si="1"/>
        <v>3.0141774595348956</v>
      </c>
      <c r="V21" s="147">
        <f t="shared" si="1"/>
        <v>0.52480311969815907</v>
      </c>
      <c r="W21" s="331">
        <f t="shared" si="1"/>
        <v>2.4497301518328891</v>
      </c>
      <c r="X21" s="148">
        <f t="shared" si="2"/>
        <v>1.3117535329444379</v>
      </c>
    </row>
    <row r="22" spans="1:24" ht="13.5" x14ac:dyDescent="0.15">
      <c r="A22" s="415" t="s">
        <v>167</v>
      </c>
      <c r="B22" s="416"/>
      <c r="C22" s="149">
        <v>258547</v>
      </c>
      <c r="D22" s="150">
        <v>284585</v>
      </c>
      <c r="E22" s="150">
        <v>304273</v>
      </c>
      <c r="F22" s="150">
        <v>322142</v>
      </c>
      <c r="G22" s="150">
        <v>337982</v>
      </c>
      <c r="H22" s="150">
        <v>352982</v>
      </c>
      <c r="I22" s="150">
        <v>364856</v>
      </c>
      <c r="J22" s="150">
        <v>372479</v>
      </c>
      <c r="K22" s="150">
        <v>376665</v>
      </c>
      <c r="L22" s="344">
        <v>374765</v>
      </c>
      <c r="M22" s="151">
        <v>371920</v>
      </c>
      <c r="O22" s="130">
        <f t="shared" si="1"/>
        <v>10.070896200690784</v>
      </c>
      <c r="P22" s="131">
        <f t="shared" si="1"/>
        <v>6.91814396401778</v>
      </c>
      <c r="Q22" s="131">
        <f t="shared" si="1"/>
        <v>5.8726866991155964</v>
      </c>
      <c r="R22" s="131">
        <f t="shared" si="1"/>
        <v>4.9170862538880371</v>
      </c>
      <c r="S22" s="131">
        <f t="shared" si="1"/>
        <v>4.4381061713345682</v>
      </c>
      <c r="T22" s="131">
        <f t="shared" si="1"/>
        <v>3.3639109076383495</v>
      </c>
      <c r="U22" s="131">
        <f t="shared" si="1"/>
        <v>2.0893174293419867</v>
      </c>
      <c r="V22" s="131">
        <f t="shared" si="1"/>
        <v>1.1238217456554598</v>
      </c>
      <c r="W22" s="329">
        <f t="shared" si="1"/>
        <v>-0.50442701073898555</v>
      </c>
      <c r="X22" s="132">
        <f t="shared" si="2"/>
        <v>-0.75914239590143162</v>
      </c>
    </row>
    <row r="23" spans="1:24" ht="13.5" x14ac:dyDescent="0.15">
      <c r="A23" s="410" t="s">
        <v>168</v>
      </c>
      <c r="B23" s="411"/>
      <c r="C23" s="135">
        <v>219092</v>
      </c>
      <c r="D23" s="136">
        <v>243156</v>
      </c>
      <c r="E23" s="136">
        <v>271243</v>
      </c>
      <c r="F23" s="136">
        <v>294406</v>
      </c>
      <c r="G23" s="136">
        <v>316334</v>
      </c>
      <c r="H23" s="136">
        <v>332136</v>
      </c>
      <c r="I23" s="136">
        <v>345997</v>
      </c>
      <c r="J23" s="152">
        <v>363807</v>
      </c>
      <c r="K23" s="136">
        <v>372357</v>
      </c>
      <c r="L23" s="342">
        <v>381051</v>
      </c>
      <c r="M23" s="137">
        <v>384654</v>
      </c>
      <c r="O23" s="138">
        <f t="shared" si="1"/>
        <v>10.983513775035144</v>
      </c>
      <c r="P23" s="139">
        <f t="shared" si="1"/>
        <v>11.551020743884584</v>
      </c>
      <c r="Q23" s="139">
        <f t="shared" si="1"/>
        <v>8.5395752148442536</v>
      </c>
      <c r="R23" s="139">
        <f t="shared" si="1"/>
        <v>7.448217767300938</v>
      </c>
      <c r="S23" s="139">
        <f t="shared" si="1"/>
        <v>4.9953530129546619</v>
      </c>
      <c r="T23" s="139">
        <f t="shared" si="1"/>
        <v>4.1732904593299134</v>
      </c>
      <c r="U23" s="139">
        <f t="shared" si="1"/>
        <v>5.1474434749434241</v>
      </c>
      <c r="V23" s="139">
        <f t="shared" si="1"/>
        <v>2.3501471934294833</v>
      </c>
      <c r="W23" s="330">
        <f t="shared" si="1"/>
        <v>2.3348560655499964</v>
      </c>
      <c r="X23" s="140">
        <f t="shared" si="2"/>
        <v>0.9455427226276798</v>
      </c>
    </row>
    <row r="24" spans="1:24" ht="13.5" x14ac:dyDescent="0.15">
      <c r="A24" s="410" t="s">
        <v>169</v>
      </c>
      <c r="B24" s="411"/>
      <c r="C24" s="135">
        <v>296141</v>
      </c>
      <c r="D24" s="136">
        <v>318878</v>
      </c>
      <c r="E24" s="136">
        <v>335465</v>
      </c>
      <c r="F24" s="136">
        <v>341384</v>
      </c>
      <c r="G24" s="136">
        <v>346972</v>
      </c>
      <c r="H24" s="136">
        <v>353999</v>
      </c>
      <c r="I24" s="136">
        <v>362726</v>
      </c>
      <c r="J24" s="152">
        <v>371687</v>
      </c>
      <c r="K24" s="136">
        <v>378566</v>
      </c>
      <c r="L24" s="342">
        <v>380868</v>
      </c>
      <c r="M24" s="137">
        <v>380073</v>
      </c>
      <c r="O24" s="138">
        <f t="shared" si="1"/>
        <v>7.6777616068021652</v>
      </c>
      <c r="P24" s="139">
        <f t="shared" si="1"/>
        <v>5.2016758760403663</v>
      </c>
      <c r="Q24" s="139">
        <f t="shared" si="1"/>
        <v>1.7644165561235898</v>
      </c>
      <c r="R24" s="139">
        <f t="shared" si="1"/>
        <v>1.6368664026433575</v>
      </c>
      <c r="S24" s="139">
        <f t="shared" si="1"/>
        <v>2.0252354656859919</v>
      </c>
      <c r="T24" s="139">
        <f t="shared" si="1"/>
        <v>2.4652612013028286</v>
      </c>
      <c r="U24" s="139">
        <f t="shared" si="1"/>
        <v>2.4704597960995351</v>
      </c>
      <c r="V24" s="139">
        <f t="shared" si="1"/>
        <v>1.8507507661015856</v>
      </c>
      <c r="W24" s="330">
        <f t="shared" si="1"/>
        <v>0.60808419139595205</v>
      </c>
      <c r="X24" s="140">
        <f t="shared" si="2"/>
        <v>-0.20873373452219668</v>
      </c>
    </row>
    <row r="25" spans="1:24" ht="13.5" x14ac:dyDescent="0.15">
      <c r="A25" s="410" t="s">
        <v>170</v>
      </c>
      <c r="B25" s="411"/>
      <c r="C25" s="135">
        <v>92681</v>
      </c>
      <c r="D25" s="136">
        <v>112569</v>
      </c>
      <c r="E25" s="136">
        <v>120774</v>
      </c>
      <c r="F25" s="136">
        <v>124623</v>
      </c>
      <c r="G25" s="136">
        <v>126340</v>
      </c>
      <c r="H25" s="136">
        <v>129393</v>
      </c>
      <c r="I25" s="136">
        <v>131650</v>
      </c>
      <c r="J25" s="136">
        <v>131925</v>
      </c>
      <c r="K25" s="136">
        <v>132224</v>
      </c>
      <c r="L25" s="342">
        <v>129046</v>
      </c>
      <c r="M25" s="137">
        <v>127792</v>
      </c>
      <c r="O25" s="138">
        <f t="shared" si="1"/>
        <v>21.45855137514701</v>
      </c>
      <c r="P25" s="139">
        <f t="shared" si="1"/>
        <v>7.2888628307971119</v>
      </c>
      <c r="Q25" s="139">
        <f t="shared" si="1"/>
        <v>3.18694420984649</v>
      </c>
      <c r="R25" s="139">
        <f t="shared" si="1"/>
        <v>1.3777553100150053</v>
      </c>
      <c r="S25" s="139">
        <f t="shared" si="1"/>
        <v>2.4164951717587462</v>
      </c>
      <c r="T25" s="139">
        <f t="shared" si="1"/>
        <v>1.744298377810237</v>
      </c>
      <c r="U25" s="139">
        <f t="shared" si="1"/>
        <v>0.20888720091150778</v>
      </c>
      <c r="V25" s="139">
        <f t="shared" si="1"/>
        <v>0.22664392647337503</v>
      </c>
      <c r="W25" s="330">
        <f t="shared" si="1"/>
        <v>-2.4034970958373667</v>
      </c>
      <c r="X25" s="140">
        <f t="shared" si="2"/>
        <v>-0.97174650899679182</v>
      </c>
    </row>
    <row r="26" spans="1:24" ht="13.5" x14ac:dyDescent="0.15">
      <c r="A26" s="410" t="s">
        <v>171</v>
      </c>
      <c r="B26" s="411"/>
      <c r="C26" s="135">
        <v>80663</v>
      </c>
      <c r="D26" s="136">
        <v>85824</v>
      </c>
      <c r="E26" s="136">
        <v>89328</v>
      </c>
      <c r="F26" s="136">
        <v>92883</v>
      </c>
      <c r="G26" s="136">
        <v>99550</v>
      </c>
      <c r="H26" s="136">
        <v>106452</v>
      </c>
      <c r="I26" s="136">
        <v>110837</v>
      </c>
      <c r="J26" s="136">
        <v>115845</v>
      </c>
      <c r="K26" s="136">
        <v>118828</v>
      </c>
      <c r="L26" s="342">
        <v>116908</v>
      </c>
      <c r="M26" s="137">
        <v>117884</v>
      </c>
      <c r="O26" s="138">
        <f t="shared" si="1"/>
        <v>6.3982247126935521</v>
      </c>
      <c r="P26" s="139">
        <f t="shared" si="1"/>
        <v>4.0827740492170017</v>
      </c>
      <c r="Q26" s="139">
        <f t="shared" si="1"/>
        <v>3.9797152068780228</v>
      </c>
      <c r="R26" s="139">
        <f t="shared" si="1"/>
        <v>7.1778473994164704</v>
      </c>
      <c r="S26" s="139">
        <f t="shared" si="1"/>
        <v>6.9331993972877957</v>
      </c>
      <c r="T26" s="139">
        <f t="shared" si="1"/>
        <v>4.1192274452335322</v>
      </c>
      <c r="U26" s="139">
        <f t="shared" si="1"/>
        <v>4.5183467614605233</v>
      </c>
      <c r="V26" s="139">
        <f t="shared" si="1"/>
        <v>2.5749924468039191</v>
      </c>
      <c r="W26" s="330">
        <f t="shared" si="1"/>
        <v>-1.6157807924058303</v>
      </c>
      <c r="X26" s="140">
        <f t="shared" si="2"/>
        <v>0.83484449310568998</v>
      </c>
    </row>
    <row r="27" spans="1:24" ht="13.5" x14ac:dyDescent="0.15">
      <c r="A27" s="410" t="s">
        <v>172</v>
      </c>
      <c r="B27" s="411"/>
      <c r="C27" s="135">
        <v>161835</v>
      </c>
      <c r="D27" s="136">
        <v>213857</v>
      </c>
      <c r="E27" s="136">
        <v>244119</v>
      </c>
      <c r="F27" s="136">
        <v>256990</v>
      </c>
      <c r="G27" s="136">
        <v>266599</v>
      </c>
      <c r="H27" s="136">
        <v>277589</v>
      </c>
      <c r="I27" s="136">
        <v>287623</v>
      </c>
      <c r="J27" s="136">
        <v>295802</v>
      </c>
      <c r="K27" s="136">
        <v>305569</v>
      </c>
      <c r="L27" s="342">
        <v>306508</v>
      </c>
      <c r="M27" s="137">
        <v>308681</v>
      </c>
      <c r="O27" s="138">
        <f t="shared" si="1"/>
        <v>32.14508604442797</v>
      </c>
      <c r="P27" s="139">
        <f t="shared" si="1"/>
        <v>14.150577254894625</v>
      </c>
      <c r="Q27" s="139">
        <f t="shared" si="1"/>
        <v>5.2724286106366156</v>
      </c>
      <c r="R27" s="139">
        <f t="shared" si="1"/>
        <v>3.7390559943966695</v>
      </c>
      <c r="S27" s="139">
        <f t="shared" si="1"/>
        <v>4.1222960326182774</v>
      </c>
      <c r="T27" s="139">
        <f t="shared" si="1"/>
        <v>3.6146965477738671</v>
      </c>
      <c r="U27" s="139">
        <f t="shared" si="1"/>
        <v>2.8436529762918821</v>
      </c>
      <c r="V27" s="139">
        <f t="shared" si="1"/>
        <v>3.3018708460389048</v>
      </c>
      <c r="W27" s="330">
        <f t="shared" si="1"/>
        <v>0.30729556990401513</v>
      </c>
      <c r="X27" s="140">
        <f t="shared" si="2"/>
        <v>0.70895376303391755</v>
      </c>
    </row>
    <row r="28" spans="1:24" ht="13.5" x14ac:dyDescent="0.15">
      <c r="A28" s="410" t="s">
        <v>173</v>
      </c>
      <c r="B28" s="411"/>
      <c r="C28" s="135">
        <v>130997</v>
      </c>
      <c r="D28" s="136">
        <v>148128</v>
      </c>
      <c r="E28" s="136">
        <v>157084</v>
      </c>
      <c r="F28" s="136">
        <v>162922</v>
      </c>
      <c r="G28" s="136">
        <v>168796</v>
      </c>
      <c r="H28" s="136">
        <v>172509</v>
      </c>
      <c r="I28" s="136">
        <v>176698</v>
      </c>
      <c r="J28" s="152">
        <v>181444</v>
      </c>
      <c r="K28" s="136">
        <v>181928</v>
      </c>
      <c r="L28" s="342">
        <v>182436</v>
      </c>
      <c r="M28" s="137">
        <v>184661</v>
      </c>
      <c r="O28" s="138">
        <f t="shared" si="1"/>
        <v>13.077398719054633</v>
      </c>
      <c r="P28" s="139">
        <f t="shared" si="1"/>
        <v>6.0461222726290771</v>
      </c>
      <c r="Q28" s="139">
        <f t="shared" si="1"/>
        <v>3.7164829008683253</v>
      </c>
      <c r="R28" s="139">
        <f t="shared" si="1"/>
        <v>3.6054062680301002</v>
      </c>
      <c r="S28" s="139">
        <f t="shared" si="1"/>
        <v>2.1996966752766656</v>
      </c>
      <c r="T28" s="139">
        <f t="shared" si="1"/>
        <v>2.4282791042786172</v>
      </c>
      <c r="U28" s="139">
        <f t="shared" si="1"/>
        <v>2.685938720302437</v>
      </c>
      <c r="V28" s="139">
        <f t="shared" si="1"/>
        <v>0.26674896937898196</v>
      </c>
      <c r="W28" s="330">
        <f t="shared" si="1"/>
        <v>0.27923134426806206</v>
      </c>
      <c r="X28" s="140">
        <f t="shared" si="2"/>
        <v>1.2196057795610515</v>
      </c>
    </row>
    <row r="29" spans="1:24" ht="13.5" x14ac:dyDescent="0.15">
      <c r="A29" s="410" t="s">
        <v>174</v>
      </c>
      <c r="B29" s="411"/>
      <c r="C29" s="135">
        <v>51441</v>
      </c>
      <c r="D29" s="136">
        <v>58241</v>
      </c>
      <c r="E29" s="136">
        <v>59049</v>
      </c>
      <c r="F29" s="136">
        <v>58735</v>
      </c>
      <c r="G29" s="136">
        <v>59343</v>
      </c>
      <c r="H29" s="136">
        <v>63723</v>
      </c>
      <c r="I29" s="136">
        <v>65422</v>
      </c>
      <c r="J29" s="136">
        <v>65547</v>
      </c>
      <c r="K29" s="136">
        <v>65258</v>
      </c>
      <c r="L29" s="342">
        <v>63431</v>
      </c>
      <c r="M29" s="137">
        <v>60942</v>
      </c>
      <c r="O29" s="138">
        <f t="shared" si="1"/>
        <v>13.219027623879784</v>
      </c>
      <c r="P29" s="139">
        <f t="shared" si="1"/>
        <v>1.3873388162977971</v>
      </c>
      <c r="Q29" s="139">
        <f t="shared" si="1"/>
        <v>-0.53176175718471097</v>
      </c>
      <c r="R29" s="139">
        <f t="shared" si="1"/>
        <v>1.0351579126585511</v>
      </c>
      <c r="S29" s="139">
        <f t="shared" si="1"/>
        <v>7.3808199787675042</v>
      </c>
      <c r="T29" s="139">
        <f t="shared" si="1"/>
        <v>2.6662272648808121</v>
      </c>
      <c r="U29" s="139">
        <f t="shared" si="1"/>
        <v>0.19106722509247653</v>
      </c>
      <c r="V29" s="139">
        <f t="shared" si="1"/>
        <v>-0.44090499946603201</v>
      </c>
      <c r="W29" s="330">
        <f t="shared" si="1"/>
        <v>-2.7996567470654941</v>
      </c>
      <c r="X29" s="140">
        <f t="shared" si="2"/>
        <v>-3.9239488578140023</v>
      </c>
    </row>
    <row r="30" spans="1:24" ht="13.5" x14ac:dyDescent="0.15">
      <c r="A30" s="410" t="s">
        <v>175</v>
      </c>
      <c r="B30" s="411"/>
      <c r="C30" s="135">
        <v>56933</v>
      </c>
      <c r="D30" s="136">
        <v>60680</v>
      </c>
      <c r="E30" s="136">
        <v>62021</v>
      </c>
      <c r="F30" s="136">
        <v>63778</v>
      </c>
      <c r="G30" s="136">
        <v>65899</v>
      </c>
      <c r="H30" s="136">
        <v>66956</v>
      </c>
      <c r="I30" s="136">
        <v>67814</v>
      </c>
      <c r="J30" s="136">
        <v>71408</v>
      </c>
      <c r="K30" s="136">
        <v>72018</v>
      </c>
      <c r="L30" s="342">
        <v>71346</v>
      </c>
      <c r="M30" s="137">
        <v>72458</v>
      </c>
      <c r="O30" s="138">
        <f t="shared" si="1"/>
        <v>6.5814202659266154</v>
      </c>
      <c r="P30" s="139">
        <f t="shared" si="1"/>
        <v>2.2099538562953196</v>
      </c>
      <c r="Q30" s="139">
        <f t="shared" si="1"/>
        <v>2.8329114332242304</v>
      </c>
      <c r="R30" s="139">
        <f t="shared" si="1"/>
        <v>3.3255981686474958</v>
      </c>
      <c r="S30" s="139">
        <f t="shared" si="1"/>
        <v>1.6039697112247528</v>
      </c>
      <c r="T30" s="139">
        <f t="shared" si="1"/>
        <v>1.2814385566640778</v>
      </c>
      <c r="U30" s="139">
        <f t="shared" si="1"/>
        <v>5.2997906037101483</v>
      </c>
      <c r="V30" s="139">
        <f t="shared" si="1"/>
        <v>0.85424602285458207</v>
      </c>
      <c r="W30" s="330">
        <f t="shared" si="1"/>
        <v>-0.93310005831875376</v>
      </c>
      <c r="X30" s="140">
        <f t="shared" si="2"/>
        <v>1.5586017436156197</v>
      </c>
    </row>
    <row r="31" spans="1:24" ht="13.5" x14ac:dyDescent="0.15">
      <c r="A31" s="410" t="s">
        <v>176</v>
      </c>
      <c r="B31" s="411"/>
      <c r="C31" s="135">
        <v>87672</v>
      </c>
      <c r="D31" s="136">
        <v>96152</v>
      </c>
      <c r="E31" s="136">
        <v>105643</v>
      </c>
      <c r="F31" s="136">
        <v>112403</v>
      </c>
      <c r="G31" s="136">
        <v>120126</v>
      </c>
      <c r="H31" s="136">
        <v>125305</v>
      </c>
      <c r="I31" s="136">
        <v>132054</v>
      </c>
      <c r="J31" s="136">
        <v>142134</v>
      </c>
      <c r="K31" s="136">
        <v>145781</v>
      </c>
      <c r="L31" s="342">
        <v>149765</v>
      </c>
      <c r="M31" s="137">
        <v>153834</v>
      </c>
      <c r="O31" s="138">
        <f t="shared" si="1"/>
        <v>9.672415366365545</v>
      </c>
      <c r="P31" s="139">
        <f t="shared" si="1"/>
        <v>9.870829519926783</v>
      </c>
      <c r="Q31" s="139">
        <f t="shared" si="1"/>
        <v>6.398909534943158</v>
      </c>
      <c r="R31" s="139">
        <f t="shared" si="1"/>
        <v>6.8708130565910155</v>
      </c>
      <c r="S31" s="139">
        <f t="shared" si="1"/>
        <v>4.3113064615487069</v>
      </c>
      <c r="T31" s="139">
        <f t="shared" si="1"/>
        <v>5.3860580184350182</v>
      </c>
      <c r="U31" s="139">
        <f t="shared" si="1"/>
        <v>7.6332409468853655</v>
      </c>
      <c r="V31" s="139">
        <f t="shared" si="1"/>
        <v>2.5658885277273558</v>
      </c>
      <c r="W31" s="330">
        <f t="shared" si="1"/>
        <v>2.7328664229220543</v>
      </c>
      <c r="X31" s="140">
        <f t="shared" si="2"/>
        <v>2.7169231796481155</v>
      </c>
    </row>
    <row r="32" spans="1:24" ht="13.5" x14ac:dyDescent="0.15">
      <c r="A32" s="410" t="s">
        <v>177</v>
      </c>
      <c r="B32" s="411"/>
      <c r="C32" s="135">
        <v>234078</v>
      </c>
      <c r="D32" s="136">
        <v>283412</v>
      </c>
      <c r="E32" s="136">
        <v>315871</v>
      </c>
      <c r="F32" s="136">
        <v>344105</v>
      </c>
      <c r="G32" s="136">
        <v>370858</v>
      </c>
      <c r="H32" s="136">
        <v>383800</v>
      </c>
      <c r="I32" s="136">
        <v>395224</v>
      </c>
      <c r="J32" s="152">
        <v>412141</v>
      </c>
      <c r="K32" s="136">
        <v>421487</v>
      </c>
      <c r="L32" s="342">
        <v>422542</v>
      </c>
      <c r="M32" s="137">
        <v>422330</v>
      </c>
      <c r="O32" s="138">
        <f t="shared" si="1"/>
        <v>21.075880689342867</v>
      </c>
      <c r="P32" s="139">
        <f t="shared" si="1"/>
        <v>11.45293777257138</v>
      </c>
      <c r="Q32" s="139">
        <f t="shared" si="1"/>
        <v>8.9384590544874332</v>
      </c>
      <c r="R32" s="139">
        <f t="shared" si="1"/>
        <v>7.7746618038098836</v>
      </c>
      <c r="S32" s="139">
        <f t="shared" si="1"/>
        <v>3.4897454012047739</v>
      </c>
      <c r="T32" s="139">
        <f t="shared" si="1"/>
        <v>2.9765502866076083</v>
      </c>
      <c r="U32" s="139">
        <f t="shared" si="1"/>
        <v>4.2803574681699494</v>
      </c>
      <c r="V32" s="139">
        <f t="shared" si="1"/>
        <v>2.2676705302311588</v>
      </c>
      <c r="W32" s="330">
        <f t="shared" si="1"/>
        <v>0.25030427984730252</v>
      </c>
      <c r="X32" s="140">
        <f t="shared" si="2"/>
        <v>-5.0172527228062529E-2</v>
      </c>
    </row>
    <row r="33" spans="1:24" ht="13.5" x14ac:dyDescent="0.15">
      <c r="A33" s="410" t="s">
        <v>178</v>
      </c>
      <c r="B33" s="411"/>
      <c r="C33" s="135">
        <v>94307</v>
      </c>
      <c r="D33" s="136">
        <v>111047</v>
      </c>
      <c r="E33" s="136">
        <v>123843</v>
      </c>
      <c r="F33" s="136">
        <v>133059</v>
      </c>
      <c r="G33" s="136">
        <v>142251</v>
      </c>
      <c r="H33" s="136">
        <v>149464</v>
      </c>
      <c r="I33" s="136">
        <v>158824</v>
      </c>
      <c r="J33" s="136">
        <v>170250</v>
      </c>
      <c r="K33" s="136">
        <v>178691</v>
      </c>
      <c r="L33" s="342">
        <v>184140</v>
      </c>
      <c r="M33" s="137">
        <v>187990</v>
      </c>
      <c r="O33" s="138">
        <f t="shared" si="1"/>
        <v>17.75053813608746</v>
      </c>
      <c r="P33" s="139">
        <f t="shared" si="1"/>
        <v>11.523048799157113</v>
      </c>
      <c r="Q33" s="139">
        <f t="shared" si="1"/>
        <v>7.4416801918558182</v>
      </c>
      <c r="R33" s="139">
        <f t="shared" si="1"/>
        <v>6.9082136495840194</v>
      </c>
      <c r="S33" s="139">
        <f t="shared" si="1"/>
        <v>5.0706146178234244</v>
      </c>
      <c r="T33" s="139">
        <f t="shared" si="1"/>
        <v>6.2623775624899638</v>
      </c>
      <c r="U33" s="139">
        <f t="shared" si="1"/>
        <v>7.1941268322167931</v>
      </c>
      <c r="V33" s="139">
        <f t="shared" si="1"/>
        <v>4.9580029368575627</v>
      </c>
      <c r="W33" s="330">
        <f t="shared" si="1"/>
        <v>3.0493981230168279</v>
      </c>
      <c r="X33" s="140">
        <f t="shared" si="2"/>
        <v>2.0908004778972518</v>
      </c>
    </row>
    <row r="34" spans="1:24" ht="13.5" x14ac:dyDescent="0.15">
      <c r="A34" s="410" t="s">
        <v>179</v>
      </c>
      <c r="B34" s="411"/>
      <c r="C34" s="135">
        <v>130913</v>
      </c>
      <c r="D34" s="136">
        <v>140563</v>
      </c>
      <c r="E34" s="136">
        <v>146010</v>
      </c>
      <c r="F34" s="136">
        <v>152462</v>
      </c>
      <c r="G34" s="136">
        <v>155559</v>
      </c>
      <c r="H34" s="136">
        <v>158693</v>
      </c>
      <c r="I34" s="136">
        <v>159788</v>
      </c>
      <c r="J34" s="136">
        <v>163232</v>
      </c>
      <c r="K34" s="136">
        <v>165298</v>
      </c>
      <c r="L34" s="391">
        <v>167990</v>
      </c>
      <c r="M34" s="137">
        <v>169046</v>
      </c>
      <c r="O34" s="138">
        <f t="shared" si="1"/>
        <v>7.3713076623406382</v>
      </c>
      <c r="P34" s="139">
        <f t="shared" si="1"/>
        <v>3.8751307243015587</v>
      </c>
      <c r="Q34" s="139">
        <f t="shared" si="1"/>
        <v>4.4188754194918154</v>
      </c>
      <c r="R34" s="139">
        <f t="shared" si="1"/>
        <v>2.0313258385696109</v>
      </c>
      <c r="S34" s="139">
        <f t="shared" si="1"/>
        <v>2.0146696751714783</v>
      </c>
      <c r="T34" s="139">
        <f t="shared" si="1"/>
        <v>0.69001153169957086</v>
      </c>
      <c r="U34" s="139">
        <f t="shared" si="1"/>
        <v>2.1553558464966081</v>
      </c>
      <c r="V34" s="139">
        <f t="shared" si="1"/>
        <v>1.265683199372672</v>
      </c>
      <c r="W34" s="330">
        <f t="shared" si="1"/>
        <v>1.6285738484434173</v>
      </c>
      <c r="X34" s="140">
        <f t="shared" si="2"/>
        <v>0.62860884576462883</v>
      </c>
    </row>
    <row r="35" spans="1:24" ht="13.5" x14ac:dyDescent="0.15">
      <c r="A35" s="410" t="s">
        <v>180</v>
      </c>
      <c r="B35" s="411"/>
      <c r="C35" s="135">
        <v>82868</v>
      </c>
      <c r="D35" s="136">
        <v>85282</v>
      </c>
      <c r="E35" s="136">
        <v>85294</v>
      </c>
      <c r="F35" s="136">
        <v>85580</v>
      </c>
      <c r="G35" s="136">
        <v>84819</v>
      </c>
      <c r="H35" s="136">
        <v>83730</v>
      </c>
      <c r="I35" s="136">
        <v>82108</v>
      </c>
      <c r="J35" s="136">
        <v>82108</v>
      </c>
      <c r="K35" s="136">
        <v>82249</v>
      </c>
      <c r="L35" s="342">
        <v>81100</v>
      </c>
      <c r="M35" s="137">
        <v>79538</v>
      </c>
      <c r="O35" s="138">
        <f t="shared" si="1"/>
        <v>2.913066563691654</v>
      </c>
      <c r="P35" s="139">
        <f t="shared" si="1"/>
        <v>1.4070964564620906E-2</v>
      </c>
      <c r="Q35" s="139">
        <f t="shared" si="1"/>
        <v>0.33531080732525148</v>
      </c>
      <c r="R35" s="139">
        <f t="shared" si="1"/>
        <v>-0.88922645477915396</v>
      </c>
      <c r="S35" s="139">
        <f t="shared" si="1"/>
        <v>-1.2839104445937821</v>
      </c>
      <c r="T35" s="139">
        <f t="shared" si="1"/>
        <v>-1.9371790278275409</v>
      </c>
      <c r="U35" s="139">
        <f t="shared" si="1"/>
        <v>0</v>
      </c>
      <c r="V35" s="139">
        <f t="shared" si="1"/>
        <v>0.17172504506260047</v>
      </c>
      <c r="W35" s="330">
        <f t="shared" si="1"/>
        <v>-1.3969774708507094</v>
      </c>
      <c r="X35" s="140">
        <f t="shared" si="2"/>
        <v>-1.9260172626387178</v>
      </c>
    </row>
    <row r="36" spans="1:24" ht="13.5" x14ac:dyDescent="0.15">
      <c r="A36" s="410" t="s">
        <v>181</v>
      </c>
      <c r="B36" s="411"/>
      <c r="C36" s="135">
        <v>50594</v>
      </c>
      <c r="D36" s="136">
        <v>58731</v>
      </c>
      <c r="E36" s="136">
        <v>64614</v>
      </c>
      <c r="F36" s="136">
        <v>68723</v>
      </c>
      <c r="G36" s="136">
        <v>69801</v>
      </c>
      <c r="H36" s="136">
        <v>71342</v>
      </c>
      <c r="I36" s="136">
        <v>72583</v>
      </c>
      <c r="J36" s="136">
        <v>74294</v>
      </c>
      <c r="K36" s="136">
        <v>75198</v>
      </c>
      <c r="L36" s="342">
        <v>74308</v>
      </c>
      <c r="M36" s="137">
        <v>73090</v>
      </c>
      <c r="O36" s="138">
        <f t="shared" si="1"/>
        <v>16.082934735344111</v>
      </c>
      <c r="P36" s="139">
        <f t="shared" si="1"/>
        <v>10.016856515298565</v>
      </c>
      <c r="Q36" s="139">
        <f t="shared" si="1"/>
        <v>6.3593029374438972</v>
      </c>
      <c r="R36" s="139">
        <f t="shared" si="1"/>
        <v>1.5686160382986771</v>
      </c>
      <c r="S36" s="139">
        <f t="shared" si="1"/>
        <v>2.2077047606767812</v>
      </c>
      <c r="T36" s="139">
        <f t="shared" si="1"/>
        <v>1.7395082840402567</v>
      </c>
      <c r="U36" s="139">
        <f t="shared" si="1"/>
        <v>2.3573012964468263</v>
      </c>
      <c r="V36" s="139">
        <f t="shared" si="1"/>
        <v>1.216787358333109</v>
      </c>
      <c r="W36" s="330">
        <f t="shared" si="1"/>
        <v>-1.1835421154817947</v>
      </c>
      <c r="X36" s="140">
        <f t="shared" si="2"/>
        <v>-1.6391236475211284</v>
      </c>
    </row>
    <row r="37" spans="1:24" ht="13.5" x14ac:dyDescent="0.15">
      <c r="A37" s="410" t="s">
        <v>182</v>
      </c>
      <c r="B37" s="411"/>
      <c r="C37" s="135">
        <v>54168</v>
      </c>
      <c r="D37" s="136">
        <v>54865</v>
      </c>
      <c r="E37" s="136">
        <v>54345</v>
      </c>
      <c r="F37" s="136">
        <v>53077</v>
      </c>
      <c r="G37" s="136">
        <v>51784</v>
      </c>
      <c r="H37" s="136">
        <v>50854</v>
      </c>
      <c r="I37" s="136">
        <v>50183</v>
      </c>
      <c r="J37" s="136">
        <v>51265</v>
      </c>
      <c r="K37" s="136">
        <v>54858</v>
      </c>
      <c r="L37" s="342">
        <v>56547</v>
      </c>
      <c r="M37" s="137">
        <v>58710</v>
      </c>
      <c r="O37" s="138">
        <f t="shared" si="1"/>
        <v>1.2867375572293605</v>
      </c>
      <c r="P37" s="139">
        <f t="shared" si="1"/>
        <v>-0.94778091679577137</v>
      </c>
      <c r="Q37" s="139">
        <f t="shared" si="1"/>
        <v>-2.3332413285490845</v>
      </c>
      <c r="R37" s="139">
        <f t="shared" si="1"/>
        <v>-2.4360834259660491</v>
      </c>
      <c r="S37" s="139">
        <f t="shared" si="1"/>
        <v>-1.7959215201606673</v>
      </c>
      <c r="T37" s="139">
        <f t="shared" si="1"/>
        <v>-1.3194635623549771</v>
      </c>
      <c r="U37" s="139">
        <f t="shared" si="1"/>
        <v>2.1561086423689297</v>
      </c>
      <c r="V37" s="139">
        <f t="shared" si="1"/>
        <v>7.0086803862284208</v>
      </c>
      <c r="W37" s="330">
        <f t="shared" si="1"/>
        <v>3.078858142841518</v>
      </c>
      <c r="X37" s="140">
        <f t="shared" si="2"/>
        <v>3.8251366120218582</v>
      </c>
    </row>
    <row r="38" spans="1:24" ht="13.5" x14ac:dyDescent="0.15">
      <c r="A38" s="410" t="s">
        <v>183</v>
      </c>
      <c r="B38" s="411"/>
      <c r="C38" s="135">
        <v>77996</v>
      </c>
      <c r="D38" s="136">
        <v>90426</v>
      </c>
      <c r="E38" s="136">
        <v>92141</v>
      </c>
      <c r="F38" s="136">
        <v>92049</v>
      </c>
      <c r="G38" s="136">
        <v>93837</v>
      </c>
      <c r="H38" s="136">
        <v>95521</v>
      </c>
      <c r="I38" s="136">
        <v>97923</v>
      </c>
      <c r="J38" s="136">
        <v>99055</v>
      </c>
      <c r="K38" s="136">
        <v>99730</v>
      </c>
      <c r="L38" s="342">
        <v>98359</v>
      </c>
      <c r="M38" s="137">
        <v>98255</v>
      </c>
      <c r="O38" s="138">
        <f t="shared" si="1"/>
        <v>15.936714703318119</v>
      </c>
      <c r="P38" s="139">
        <f t="shared" si="1"/>
        <v>1.8965784177117202</v>
      </c>
      <c r="Q38" s="139">
        <f t="shared" si="1"/>
        <v>-9.9846973659934238E-2</v>
      </c>
      <c r="R38" s="139">
        <f t="shared" si="1"/>
        <v>1.942443698464948</v>
      </c>
      <c r="S38" s="139">
        <f t="shared" si="1"/>
        <v>1.7946012766819057</v>
      </c>
      <c r="T38" s="139">
        <f t="shared" si="1"/>
        <v>2.5146302907214122</v>
      </c>
      <c r="U38" s="139">
        <f t="shared" si="1"/>
        <v>1.1560103346506949</v>
      </c>
      <c r="V38" s="139">
        <f t="shared" si="1"/>
        <v>0.6814396042602594</v>
      </c>
      <c r="W38" s="330">
        <f t="shared" si="1"/>
        <v>-1.3747117216484508</v>
      </c>
      <c r="X38" s="140">
        <f t="shared" si="2"/>
        <v>-0.105735113207739</v>
      </c>
    </row>
    <row r="39" spans="1:24" ht="13.5" x14ac:dyDescent="0.15">
      <c r="A39" s="410" t="s">
        <v>184</v>
      </c>
      <c r="B39" s="411"/>
      <c r="C39" s="135">
        <v>79606</v>
      </c>
      <c r="D39" s="136">
        <v>97445</v>
      </c>
      <c r="E39" s="136">
        <v>103233</v>
      </c>
      <c r="F39" s="136">
        <v>113284</v>
      </c>
      <c r="G39" s="136">
        <v>124441</v>
      </c>
      <c r="H39" s="136">
        <v>137165</v>
      </c>
      <c r="I39" s="136">
        <v>143122</v>
      </c>
      <c r="J39" s="136">
        <v>147182</v>
      </c>
      <c r="K39" s="136">
        <v>147132</v>
      </c>
      <c r="L39" s="342">
        <v>149462</v>
      </c>
      <c r="M39" s="137">
        <v>148831</v>
      </c>
      <c r="O39" s="138">
        <f t="shared" si="1"/>
        <v>22.409114890837373</v>
      </c>
      <c r="P39" s="139">
        <f t="shared" si="1"/>
        <v>5.9397608907588895</v>
      </c>
      <c r="Q39" s="139">
        <f t="shared" si="1"/>
        <v>9.7362277566282103</v>
      </c>
      <c r="R39" s="139">
        <f t="shared" si="1"/>
        <v>9.8486988453797544</v>
      </c>
      <c r="S39" s="139">
        <f t="shared" si="1"/>
        <v>10.22492586848386</v>
      </c>
      <c r="T39" s="139">
        <f t="shared" si="1"/>
        <v>4.3429446287318196</v>
      </c>
      <c r="U39" s="139">
        <f t="shared" si="1"/>
        <v>2.8367406827741366</v>
      </c>
      <c r="V39" s="139">
        <f t="shared" si="1"/>
        <v>-3.3971545433544865E-2</v>
      </c>
      <c r="W39" s="330">
        <f t="shared" si="1"/>
        <v>1.5836119946714515</v>
      </c>
      <c r="X39" s="140">
        <f t="shared" si="2"/>
        <v>-0.42218088878778548</v>
      </c>
    </row>
    <row r="40" spans="1:24" ht="13.5" x14ac:dyDescent="0.15">
      <c r="A40" s="410" t="s">
        <v>185</v>
      </c>
      <c r="B40" s="411"/>
      <c r="C40" s="135">
        <v>110629</v>
      </c>
      <c r="D40" s="136">
        <v>122573</v>
      </c>
      <c r="E40" s="136">
        <v>126023</v>
      </c>
      <c r="F40" s="136">
        <v>130598</v>
      </c>
      <c r="G40" s="136">
        <v>132483</v>
      </c>
      <c r="H40" s="136">
        <v>135080</v>
      </c>
      <c r="I40" s="136">
        <v>136938</v>
      </c>
      <c r="J40" s="152">
        <v>136965</v>
      </c>
      <c r="K40" s="136">
        <v>136442</v>
      </c>
      <c r="L40" s="342">
        <v>136867</v>
      </c>
      <c r="M40" s="137">
        <v>134751</v>
      </c>
      <c r="O40" s="138">
        <f t="shared" si="1"/>
        <v>10.796445778231748</v>
      </c>
      <c r="P40" s="139">
        <f t="shared" si="1"/>
        <v>2.8146492294387837</v>
      </c>
      <c r="Q40" s="139">
        <f t="shared" si="1"/>
        <v>3.630289709021369</v>
      </c>
      <c r="R40" s="139">
        <f t="shared" si="1"/>
        <v>1.4433605415090585</v>
      </c>
      <c r="S40" s="139">
        <f t="shared" si="1"/>
        <v>1.9602515039665467</v>
      </c>
      <c r="T40" s="139">
        <f t="shared" si="1"/>
        <v>1.3754811963281017</v>
      </c>
      <c r="U40" s="139">
        <f t="shared" si="1"/>
        <v>1.9716952197344782E-2</v>
      </c>
      <c r="V40" s="139">
        <f t="shared" si="1"/>
        <v>-0.38184937757821341</v>
      </c>
      <c r="W40" s="330">
        <f t="shared" si="1"/>
        <v>0.31148766508846248</v>
      </c>
      <c r="X40" s="140">
        <f t="shared" si="2"/>
        <v>-1.5460264344217378</v>
      </c>
    </row>
    <row r="41" spans="1:24" ht="13.5" x14ac:dyDescent="0.15">
      <c r="A41" s="410" t="s">
        <v>186</v>
      </c>
      <c r="B41" s="411"/>
      <c r="C41" s="135">
        <v>54042</v>
      </c>
      <c r="D41" s="136">
        <v>54204</v>
      </c>
      <c r="E41" s="136">
        <v>54239</v>
      </c>
      <c r="F41" s="136">
        <v>54965</v>
      </c>
      <c r="G41" s="136">
        <v>54583</v>
      </c>
      <c r="H41" s="136">
        <v>54602</v>
      </c>
      <c r="I41" s="136">
        <v>53603</v>
      </c>
      <c r="J41" s="152">
        <v>52178</v>
      </c>
      <c r="K41" s="136">
        <v>49864</v>
      </c>
      <c r="L41" s="342">
        <v>47133</v>
      </c>
      <c r="M41" s="137">
        <v>44355</v>
      </c>
      <c r="O41" s="138">
        <f t="shared" si="1"/>
        <v>0.29976684800710562</v>
      </c>
      <c r="P41" s="139">
        <f t="shared" si="1"/>
        <v>6.4570880377831888E-2</v>
      </c>
      <c r="Q41" s="139">
        <f t="shared" si="1"/>
        <v>1.3385202529545162</v>
      </c>
      <c r="R41" s="139">
        <f t="shared" si="1"/>
        <v>-0.69498771945783688</v>
      </c>
      <c r="S41" s="139">
        <f t="shared" si="1"/>
        <v>3.4809372881666453E-2</v>
      </c>
      <c r="T41" s="139">
        <f t="shared" si="1"/>
        <v>-1.8296033112340206</v>
      </c>
      <c r="U41" s="139">
        <f t="shared" si="1"/>
        <v>-2.6584332966438446</v>
      </c>
      <c r="V41" s="139">
        <f t="shared" si="1"/>
        <v>-4.4348192724903219</v>
      </c>
      <c r="W41" s="330">
        <f t="shared" si="1"/>
        <v>-5.4768971602759509</v>
      </c>
      <c r="X41" s="140">
        <f t="shared" si="2"/>
        <v>-5.893959646107823</v>
      </c>
    </row>
    <row r="42" spans="1:24" ht="13.5" x14ac:dyDescent="0.15">
      <c r="A42" s="410" t="s">
        <v>187</v>
      </c>
      <c r="B42" s="411"/>
      <c r="C42" s="135">
        <v>86608</v>
      </c>
      <c r="D42" s="136">
        <v>95457</v>
      </c>
      <c r="E42" s="136">
        <v>96048</v>
      </c>
      <c r="F42" s="136">
        <v>95278</v>
      </c>
      <c r="G42" s="136">
        <v>97358</v>
      </c>
      <c r="H42" s="136">
        <v>99738</v>
      </c>
      <c r="I42" s="136">
        <v>99921</v>
      </c>
      <c r="J42" s="136">
        <v>104339</v>
      </c>
      <c r="K42" s="136">
        <v>107690</v>
      </c>
      <c r="L42" s="342">
        <v>111944</v>
      </c>
      <c r="M42" s="137">
        <v>113787</v>
      </c>
      <c r="O42" s="138">
        <f t="shared" si="1"/>
        <v>10.217300942176243</v>
      </c>
      <c r="P42" s="139">
        <f t="shared" si="1"/>
        <v>0.61912693673591246</v>
      </c>
      <c r="Q42" s="139">
        <f t="shared" si="1"/>
        <v>-0.80168249208728981</v>
      </c>
      <c r="R42" s="139">
        <f t="shared" si="1"/>
        <v>2.1830852872646362</v>
      </c>
      <c r="S42" s="139">
        <f t="shared" si="1"/>
        <v>2.4445859610920517</v>
      </c>
      <c r="T42" s="139">
        <f t="shared" si="1"/>
        <v>0.18348071948505082</v>
      </c>
      <c r="U42" s="139">
        <f t="shared" si="1"/>
        <v>4.4214929794537685</v>
      </c>
      <c r="V42" s="139">
        <f t="shared" si="1"/>
        <v>3.2116466517792963</v>
      </c>
      <c r="W42" s="330">
        <f t="shared" si="1"/>
        <v>3.9502275048751043</v>
      </c>
      <c r="X42" s="140">
        <f t="shared" si="2"/>
        <v>1.6463588937325806</v>
      </c>
    </row>
    <row r="43" spans="1:24" ht="13.5" x14ac:dyDescent="0.15">
      <c r="A43" s="410" t="s">
        <v>188</v>
      </c>
      <c r="B43" s="411"/>
      <c r="C43" s="135">
        <v>48960</v>
      </c>
      <c r="D43" s="136">
        <v>56211</v>
      </c>
      <c r="E43" s="136">
        <v>62277</v>
      </c>
      <c r="F43" s="136">
        <v>66696</v>
      </c>
      <c r="G43" s="136">
        <v>69720</v>
      </c>
      <c r="H43" s="136">
        <v>73096</v>
      </c>
      <c r="I43" s="136">
        <v>75273</v>
      </c>
      <c r="J43" s="136">
        <v>80262</v>
      </c>
      <c r="K43" s="136">
        <v>85249</v>
      </c>
      <c r="L43" s="342">
        <v>89157</v>
      </c>
      <c r="M43" s="137">
        <v>93123</v>
      </c>
      <c r="O43" s="138">
        <f t="shared" si="1"/>
        <v>14.810049019607844</v>
      </c>
      <c r="P43" s="139">
        <f t="shared" si="1"/>
        <v>10.791482094252016</v>
      </c>
      <c r="Q43" s="139">
        <f t="shared" si="1"/>
        <v>7.0957175201117595</v>
      </c>
      <c r="R43" s="139">
        <f t="shared" si="1"/>
        <v>4.5340050377833752</v>
      </c>
      <c r="S43" s="139">
        <f t="shared" si="1"/>
        <v>4.8422260470453242</v>
      </c>
      <c r="T43" s="139">
        <f t="shared" si="1"/>
        <v>2.9782751450147753</v>
      </c>
      <c r="U43" s="139">
        <f t="shared" si="1"/>
        <v>6.6278745366864609</v>
      </c>
      <c r="V43" s="139">
        <f t="shared" si="1"/>
        <v>6.2134011113602945</v>
      </c>
      <c r="W43" s="330">
        <f t="shared" si="1"/>
        <v>4.5842179966920433</v>
      </c>
      <c r="X43" s="140">
        <f t="shared" si="2"/>
        <v>4.4483327164440256</v>
      </c>
    </row>
    <row r="44" spans="1:24" ht="13.5" x14ac:dyDescent="0.15">
      <c r="A44" s="410" t="s">
        <v>189</v>
      </c>
      <c r="B44" s="411"/>
      <c r="C44" s="135">
        <v>39834</v>
      </c>
      <c r="D44" s="136">
        <v>56560</v>
      </c>
      <c r="E44" s="136">
        <v>64831</v>
      </c>
      <c r="F44" s="136">
        <v>70013</v>
      </c>
      <c r="G44" s="136">
        <v>75433</v>
      </c>
      <c r="H44" s="136">
        <v>78202</v>
      </c>
      <c r="I44" s="136">
        <v>80536</v>
      </c>
      <c r="J44" s="136">
        <v>83373</v>
      </c>
      <c r="K44" s="136">
        <v>84768</v>
      </c>
      <c r="L44" s="342">
        <v>84617</v>
      </c>
      <c r="M44" s="137">
        <v>84364</v>
      </c>
      <c r="O44" s="138">
        <f t="shared" si="1"/>
        <v>41.989255409951298</v>
      </c>
      <c r="P44" s="139">
        <f t="shared" si="1"/>
        <v>14.623408769448373</v>
      </c>
      <c r="Q44" s="139">
        <f t="shared" si="1"/>
        <v>7.9930897255942384</v>
      </c>
      <c r="R44" s="139">
        <f t="shared" si="1"/>
        <v>7.7414194506734466</v>
      </c>
      <c r="S44" s="139">
        <f t="shared" si="1"/>
        <v>3.6708072063950792</v>
      </c>
      <c r="T44" s="139">
        <f t="shared" si="1"/>
        <v>2.9845783995294237</v>
      </c>
      <c r="U44" s="139">
        <f t="shared" si="1"/>
        <v>3.5226482566802422</v>
      </c>
      <c r="V44" s="139">
        <f t="shared" si="1"/>
        <v>1.6732035551077686</v>
      </c>
      <c r="W44" s="330">
        <f t="shared" si="1"/>
        <v>-0.17813325783314457</v>
      </c>
      <c r="X44" s="140">
        <f t="shared" si="2"/>
        <v>-0.2989942919271541</v>
      </c>
    </row>
    <row r="45" spans="1:24" ht="13.5" x14ac:dyDescent="0.15">
      <c r="A45" s="410" t="s">
        <v>190</v>
      </c>
      <c r="B45" s="411"/>
      <c r="C45" s="135">
        <v>41895</v>
      </c>
      <c r="D45" s="136">
        <v>47209</v>
      </c>
      <c r="E45" s="136">
        <v>49432</v>
      </c>
      <c r="F45" s="136">
        <v>50506</v>
      </c>
      <c r="G45" s="136">
        <v>54059</v>
      </c>
      <c r="H45" s="136">
        <v>58578</v>
      </c>
      <c r="I45" s="136">
        <v>62587</v>
      </c>
      <c r="J45" s="136">
        <v>66085</v>
      </c>
      <c r="K45" s="136">
        <v>68398</v>
      </c>
      <c r="L45" s="342">
        <v>70501</v>
      </c>
      <c r="M45" s="137">
        <v>72193</v>
      </c>
      <c r="O45" s="138">
        <f t="shared" si="1"/>
        <v>12.684091180331784</v>
      </c>
      <c r="P45" s="139">
        <f t="shared" si="1"/>
        <v>4.7088478891736747</v>
      </c>
      <c r="Q45" s="139">
        <f t="shared" si="1"/>
        <v>2.172681663699628</v>
      </c>
      <c r="R45" s="139">
        <f t="shared" si="1"/>
        <v>7.0348077456143825</v>
      </c>
      <c r="S45" s="139">
        <f t="shared" si="1"/>
        <v>8.359385116261862</v>
      </c>
      <c r="T45" s="139">
        <f t="shared" si="1"/>
        <v>6.8438662979275495</v>
      </c>
      <c r="U45" s="139">
        <f t="shared" si="1"/>
        <v>5.5890200840430122</v>
      </c>
      <c r="V45" s="139">
        <f t="shared" si="1"/>
        <v>3.5000378300673374</v>
      </c>
      <c r="W45" s="330">
        <f t="shared" si="1"/>
        <v>3.0746513055937306</v>
      </c>
      <c r="X45" s="140">
        <f t="shared" si="2"/>
        <v>2.399965957929675</v>
      </c>
    </row>
    <row r="46" spans="1:24" ht="13.5" x14ac:dyDescent="0.15">
      <c r="A46" s="410" t="s">
        <v>191</v>
      </c>
      <c r="B46" s="411"/>
      <c r="C46" s="135">
        <v>33634</v>
      </c>
      <c r="D46" s="136">
        <v>44061</v>
      </c>
      <c r="E46" s="136">
        <v>53151</v>
      </c>
      <c r="F46" s="136">
        <v>57415</v>
      </c>
      <c r="G46" s="136">
        <v>65675</v>
      </c>
      <c r="H46" s="136">
        <v>70073</v>
      </c>
      <c r="I46" s="136">
        <v>75066</v>
      </c>
      <c r="J46" s="136">
        <v>78394</v>
      </c>
      <c r="K46" s="136">
        <v>81140</v>
      </c>
      <c r="L46" s="342">
        <v>80787</v>
      </c>
      <c r="M46" s="137">
        <v>83144</v>
      </c>
      <c r="O46" s="138">
        <f t="shared" si="1"/>
        <v>31.001367663673662</v>
      </c>
      <c r="P46" s="139">
        <f t="shared" si="1"/>
        <v>20.630489548580378</v>
      </c>
      <c r="Q46" s="139">
        <f t="shared" si="1"/>
        <v>8.0224266711821031</v>
      </c>
      <c r="R46" s="139">
        <f t="shared" si="1"/>
        <v>14.386484368196465</v>
      </c>
      <c r="S46" s="139">
        <f t="shared" si="1"/>
        <v>6.6966121050628091</v>
      </c>
      <c r="T46" s="139">
        <f t="shared" si="1"/>
        <v>7.1254263411014236</v>
      </c>
      <c r="U46" s="139">
        <f t="shared" ref="U46:X81" si="3">(J46-I46)/I46*100</f>
        <v>4.4334319132496729</v>
      </c>
      <c r="V46" s="139">
        <f t="shared" si="3"/>
        <v>3.5028190932979562</v>
      </c>
      <c r="W46" s="330">
        <f t="shared" si="3"/>
        <v>-0.43505052994823767</v>
      </c>
      <c r="X46" s="140">
        <f t="shared" si="3"/>
        <v>2.9175486154950674</v>
      </c>
    </row>
    <row r="47" spans="1:24" ht="13.5" x14ac:dyDescent="0.15">
      <c r="A47" s="410" t="s">
        <v>192</v>
      </c>
      <c r="B47" s="411"/>
      <c r="C47" s="135">
        <v>31102</v>
      </c>
      <c r="D47" s="136">
        <v>32191</v>
      </c>
      <c r="E47" s="136">
        <v>31548</v>
      </c>
      <c r="F47" s="136">
        <v>31270</v>
      </c>
      <c r="G47" s="136">
        <v>33478</v>
      </c>
      <c r="H47" s="136">
        <v>36029</v>
      </c>
      <c r="I47" s="136">
        <v>38127</v>
      </c>
      <c r="J47" s="136">
        <v>41351</v>
      </c>
      <c r="K47" s="136">
        <v>44027</v>
      </c>
      <c r="L47" s="342">
        <v>46236</v>
      </c>
      <c r="M47" s="137">
        <v>46106</v>
      </c>
      <c r="O47" s="138">
        <f t="shared" ref="O47:T81" si="4">(D47-C47)/C47*100</f>
        <v>3.5013825477461258</v>
      </c>
      <c r="P47" s="139">
        <f t="shared" si="4"/>
        <v>-1.9974527041719734</v>
      </c>
      <c r="Q47" s="139">
        <f t="shared" si="4"/>
        <v>-0.88119690630150871</v>
      </c>
      <c r="R47" s="139">
        <f t="shared" si="4"/>
        <v>7.0610809082187407</v>
      </c>
      <c r="S47" s="139">
        <f t="shared" si="4"/>
        <v>7.619929505944202</v>
      </c>
      <c r="T47" s="139">
        <f t="shared" si="4"/>
        <v>5.8230869577284965</v>
      </c>
      <c r="U47" s="139">
        <f t="shared" si="3"/>
        <v>8.4559498518110523</v>
      </c>
      <c r="V47" s="139">
        <f t="shared" si="3"/>
        <v>6.4714275350051986</v>
      </c>
      <c r="W47" s="330">
        <f t="shared" si="3"/>
        <v>5.0173757012742186</v>
      </c>
      <c r="X47" s="140">
        <f t="shared" si="3"/>
        <v>-0.2811661908469591</v>
      </c>
    </row>
    <row r="48" spans="1:24" ht="13.5" x14ac:dyDescent="0.15">
      <c r="A48" s="410" t="s">
        <v>193</v>
      </c>
      <c r="B48" s="411"/>
      <c r="C48" s="135">
        <v>33843</v>
      </c>
      <c r="D48" s="136">
        <v>41935</v>
      </c>
      <c r="E48" s="136">
        <v>42800</v>
      </c>
      <c r="F48" s="136">
        <v>42508</v>
      </c>
      <c r="G48" s="136">
        <v>43807</v>
      </c>
      <c r="H48" s="136">
        <v>46175</v>
      </c>
      <c r="I48" s="136">
        <v>46906</v>
      </c>
      <c r="J48" s="136">
        <v>47926</v>
      </c>
      <c r="K48" s="136">
        <v>47340</v>
      </c>
      <c r="L48" s="342">
        <v>47562</v>
      </c>
      <c r="M48" s="137">
        <v>47983</v>
      </c>
      <c r="O48" s="138">
        <f t="shared" si="4"/>
        <v>23.910409833643591</v>
      </c>
      <c r="P48" s="139">
        <f t="shared" si="4"/>
        <v>2.0627161082627876</v>
      </c>
      <c r="Q48" s="139">
        <f t="shared" si="4"/>
        <v>-0.68224299065420568</v>
      </c>
      <c r="R48" s="139">
        <f t="shared" si="4"/>
        <v>3.0558953608732473</v>
      </c>
      <c r="S48" s="139">
        <f t="shared" si="4"/>
        <v>5.4055287967676398</v>
      </c>
      <c r="T48" s="139">
        <f t="shared" si="4"/>
        <v>1.5831077422847859</v>
      </c>
      <c r="U48" s="139">
        <f t="shared" si="3"/>
        <v>2.1745618897369208</v>
      </c>
      <c r="V48" s="139">
        <f t="shared" si="3"/>
        <v>-1.2227183574677627</v>
      </c>
      <c r="W48" s="330">
        <f t="shared" si="3"/>
        <v>0.46894803548795949</v>
      </c>
      <c r="X48" s="140">
        <f t="shared" si="3"/>
        <v>0.88516042218577862</v>
      </c>
    </row>
    <row r="49" spans="1:24" ht="13.5" x14ac:dyDescent="0.15">
      <c r="A49" s="410" t="s">
        <v>194</v>
      </c>
      <c r="B49" s="411"/>
      <c r="C49" s="135">
        <v>29776</v>
      </c>
      <c r="D49" s="136">
        <v>45837</v>
      </c>
      <c r="E49" s="136">
        <v>54667</v>
      </c>
      <c r="F49" s="136">
        <v>57969</v>
      </c>
      <c r="G49" s="136">
        <v>62160</v>
      </c>
      <c r="H49" s="136">
        <v>64869</v>
      </c>
      <c r="I49" s="136">
        <v>66495</v>
      </c>
      <c r="J49" s="136">
        <v>68285</v>
      </c>
      <c r="K49" s="136">
        <v>69745</v>
      </c>
      <c r="L49" s="342">
        <v>69127</v>
      </c>
      <c r="M49" s="137">
        <v>69295</v>
      </c>
      <c r="O49" s="138">
        <f t="shared" si="4"/>
        <v>53.939414293390655</v>
      </c>
      <c r="P49" s="139">
        <f t="shared" si="4"/>
        <v>19.263913432379955</v>
      </c>
      <c r="Q49" s="139">
        <f t="shared" si="4"/>
        <v>6.0402070719080987</v>
      </c>
      <c r="R49" s="139">
        <f t="shared" si="4"/>
        <v>7.2297262329865966</v>
      </c>
      <c r="S49" s="139">
        <f t="shared" si="4"/>
        <v>4.3581081081081079</v>
      </c>
      <c r="T49" s="139">
        <f t="shared" si="4"/>
        <v>2.5065902048744393</v>
      </c>
      <c r="U49" s="139">
        <f t="shared" si="3"/>
        <v>2.6919317241897889</v>
      </c>
      <c r="V49" s="139">
        <f t="shared" si="3"/>
        <v>2.1380976788460129</v>
      </c>
      <c r="W49" s="330">
        <f t="shared" si="3"/>
        <v>-0.8860850240160586</v>
      </c>
      <c r="X49" s="140">
        <f t="shared" si="3"/>
        <v>0.24303094304685577</v>
      </c>
    </row>
    <row r="50" spans="1:24" ht="13.5" x14ac:dyDescent="0.15">
      <c r="A50" s="410" t="s">
        <v>195</v>
      </c>
      <c r="B50" s="411"/>
      <c r="C50" s="135">
        <v>21486</v>
      </c>
      <c r="D50" s="136">
        <v>32732</v>
      </c>
      <c r="E50" s="136">
        <v>41024</v>
      </c>
      <c r="F50" s="136">
        <v>44802</v>
      </c>
      <c r="G50" s="136">
        <v>50335</v>
      </c>
      <c r="H50" s="152">
        <v>60311</v>
      </c>
      <c r="I50" s="136">
        <v>70188</v>
      </c>
      <c r="J50" s="136">
        <v>78591</v>
      </c>
      <c r="K50" s="136">
        <v>84237</v>
      </c>
      <c r="L50" s="342">
        <v>87977</v>
      </c>
      <c r="M50" s="137">
        <v>91520</v>
      </c>
      <c r="O50" s="138">
        <f t="shared" si="4"/>
        <v>52.341059294424277</v>
      </c>
      <c r="P50" s="139">
        <f t="shared" si="4"/>
        <v>25.333007454478796</v>
      </c>
      <c r="Q50" s="139">
        <f t="shared" si="4"/>
        <v>9.2092433697347893</v>
      </c>
      <c r="R50" s="139">
        <f t="shared" si="4"/>
        <v>12.349895093969019</v>
      </c>
      <c r="S50" s="139">
        <f t="shared" si="4"/>
        <v>19.819211284394555</v>
      </c>
      <c r="T50" s="139">
        <f t="shared" si="4"/>
        <v>16.376780355159092</v>
      </c>
      <c r="U50" s="139">
        <f t="shared" si="3"/>
        <v>11.97213198837408</v>
      </c>
      <c r="V50" s="139">
        <f t="shared" si="3"/>
        <v>7.1840287055769743</v>
      </c>
      <c r="W50" s="330">
        <f t="shared" si="3"/>
        <v>4.4398542208293268</v>
      </c>
      <c r="X50" s="140">
        <f t="shared" si="3"/>
        <v>4.0271889243779624</v>
      </c>
    </row>
    <row r="51" spans="1:24" ht="13.5" x14ac:dyDescent="0.15">
      <c r="A51" s="410" t="s">
        <v>196</v>
      </c>
      <c r="B51" s="411"/>
      <c r="C51" s="135">
        <v>56248</v>
      </c>
      <c r="D51" s="136">
        <v>56633</v>
      </c>
      <c r="E51" s="136">
        <v>60581</v>
      </c>
      <c r="F51" s="136">
        <v>63769</v>
      </c>
      <c r="G51" s="136">
        <v>64978</v>
      </c>
      <c r="H51" s="136">
        <v>65243</v>
      </c>
      <c r="I51" s="136">
        <v>65534</v>
      </c>
      <c r="J51" s="152">
        <v>66390</v>
      </c>
      <c r="K51" s="136">
        <v>64119</v>
      </c>
      <c r="L51" s="342">
        <v>62364</v>
      </c>
      <c r="M51" s="137">
        <v>59360</v>
      </c>
      <c r="O51" s="138">
        <f t="shared" si="4"/>
        <v>0.68446878111221732</v>
      </c>
      <c r="P51" s="139">
        <f t="shared" si="4"/>
        <v>6.971200536789504</v>
      </c>
      <c r="Q51" s="139">
        <f t="shared" si="4"/>
        <v>5.2623759924728875</v>
      </c>
      <c r="R51" s="139">
        <f t="shared" si="4"/>
        <v>1.8959055340369144</v>
      </c>
      <c r="S51" s="139">
        <f t="shared" si="4"/>
        <v>0.40783034257748774</v>
      </c>
      <c r="T51" s="139">
        <f t="shared" si="4"/>
        <v>0.44602486090461813</v>
      </c>
      <c r="U51" s="139">
        <f t="shared" si="3"/>
        <v>1.3061922055726798</v>
      </c>
      <c r="V51" s="139">
        <f t="shared" si="3"/>
        <v>-3.4206958879349298</v>
      </c>
      <c r="W51" s="330">
        <f t="shared" si="3"/>
        <v>-2.7370982080194639</v>
      </c>
      <c r="X51" s="140">
        <f t="shared" si="3"/>
        <v>-4.8168815342184601</v>
      </c>
    </row>
    <row r="52" spans="1:24" ht="13.5" x14ac:dyDescent="0.15">
      <c r="A52" s="410" t="s">
        <v>197</v>
      </c>
      <c r="B52" s="411"/>
      <c r="C52" s="135">
        <v>48104</v>
      </c>
      <c r="D52" s="136">
        <v>57537</v>
      </c>
      <c r="E52" s="136">
        <v>61337</v>
      </c>
      <c r="F52" s="136">
        <v>62983</v>
      </c>
      <c r="G52" s="136">
        <v>63143</v>
      </c>
      <c r="H52" s="136">
        <v>64216</v>
      </c>
      <c r="I52" s="136">
        <v>65597</v>
      </c>
      <c r="J52" s="152">
        <v>65556</v>
      </c>
      <c r="K52" s="136">
        <v>64978</v>
      </c>
      <c r="L52" s="342">
        <v>63088</v>
      </c>
      <c r="M52" s="137">
        <v>60829</v>
      </c>
      <c r="O52" s="138">
        <f t="shared" si="4"/>
        <v>19.60959587560286</v>
      </c>
      <c r="P52" s="139">
        <f t="shared" si="4"/>
        <v>6.6044458348540935</v>
      </c>
      <c r="Q52" s="139">
        <f t="shared" si="4"/>
        <v>2.6835352234377292</v>
      </c>
      <c r="R52" s="139">
        <f t="shared" si="4"/>
        <v>0.25403680358191894</v>
      </c>
      <c r="S52" s="139">
        <f t="shared" si="4"/>
        <v>1.6993174223587728</v>
      </c>
      <c r="T52" s="139">
        <f t="shared" si="4"/>
        <v>2.1505543789709729</v>
      </c>
      <c r="U52" s="139">
        <f t="shared" si="3"/>
        <v>-6.2502858362425112E-2</v>
      </c>
      <c r="V52" s="139">
        <f t="shared" si="3"/>
        <v>-0.88168893770211731</v>
      </c>
      <c r="W52" s="330">
        <f t="shared" si="3"/>
        <v>-2.9086767829111388</v>
      </c>
      <c r="X52" s="140">
        <f t="shared" si="3"/>
        <v>-3.5807126553385746</v>
      </c>
    </row>
    <row r="53" spans="1:24" ht="13.5" x14ac:dyDescent="0.15">
      <c r="A53" s="410" t="s">
        <v>198</v>
      </c>
      <c r="B53" s="411"/>
      <c r="C53" s="135">
        <v>59752</v>
      </c>
      <c r="D53" s="136">
        <v>61165</v>
      </c>
      <c r="E53" s="136">
        <v>61138</v>
      </c>
      <c r="F53" s="136">
        <v>60986</v>
      </c>
      <c r="G53" s="136">
        <v>61578</v>
      </c>
      <c r="H53" s="136">
        <v>62738</v>
      </c>
      <c r="I53" s="136">
        <v>63009</v>
      </c>
      <c r="J53" s="136">
        <v>63358</v>
      </c>
      <c r="K53" s="152">
        <v>65757</v>
      </c>
      <c r="L53" s="342">
        <v>67327</v>
      </c>
      <c r="M53" s="137">
        <v>67352</v>
      </c>
      <c r="O53" s="138">
        <f t="shared" si="4"/>
        <v>2.364774400856875</v>
      </c>
      <c r="P53" s="139">
        <f t="shared" si="4"/>
        <v>-4.4142892176898554E-2</v>
      </c>
      <c r="Q53" s="139">
        <f t="shared" si="4"/>
        <v>-0.24861788085969444</v>
      </c>
      <c r="R53" s="139">
        <f t="shared" si="4"/>
        <v>0.97071459023382412</v>
      </c>
      <c r="S53" s="139">
        <f t="shared" si="4"/>
        <v>1.8837896651401473</v>
      </c>
      <c r="T53" s="139">
        <f t="shared" si="4"/>
        <v>0.43195511492237559</v>
      </c>
      <c r="U53" s="139">
        <f t="shared" si="3"/>
        <v>0.55388912695011827</v>
      </c>
      <c r="V53" s="139">
        <f t="shared" si="3"/>
        <v>3.7864200258846554</v>
      </c>
      <c r="W53" s="330">
        <f t="shared" si="3"/>
        <v>2.3875785087519201</v>
      </c>
      <c r="X53" s="140">
        <f t="shared" si="3"/>
        <v>3.7132205504478141E-2</v>
      </c>
    </row>
    <row r="54" spans="1:24" ht="13.5" x14ac:dyDescent="0.15">
      <c r="A54" s="410" t="s">
        <v>199</v>
      </c>
      <c r="B54" s="411"/>
      <c r="C54" s="135">
        <v>46740</v>
      </c>
      <c r="D54" s="136">
        <v>63165</v>
      </c>
      <c r="E54" s="136">
        <v>69078</v>
      </c>
      <c r="F54" s="136">
        <v>70927</v>
      </c>
      <c r="G54" s="136">
        <v>72582</v>
      </c>
      <c r="H54" s="136">
        <v>73870</v>
      </c>
      <c r="I54" s="136">
        <v>75728</v>
      </c>
      <c r="J54" s="136">
        <v>78078</v>
      </c>
      <c r="K54" s="152">
        <v>81571</v>
      </c>
      <c r="L54" s="342">
        <v>84133</v>
      </c>
      <c r="M54" s="137">
        <v>86385</v>
      </c>
      <c r="O54" s="138">
        <f t="shared" si="4"/>
        <v>35.141206675224645</v>
      </c>
      <c r="P54" s="139">
        <f t="shared" si="4"/>
        <v>9.3611968653526478</v>
      </c>
      <c r="Q54" s="139">
        <f t="shared" si="4"/>
        <v>2.6766843278612584</v>
      </c>
      <c r="R54" s="139">
        <f t="shared" si="4"/>
        <v>2.3333850296784018</v>
      </c>
      <c r="S54" s="139">
        <f t="shared" si="4"/>
        <v>1.7745446529442561</v>
      </c>
      <c r="T54" s="139">
        <f t="shared" si="4"/>
        <v>2.5152294571544607</v>
      </c>
      <c r="U54" s="139">
        <f t="shared" si="3"/>
        <v>3.1032114937671667</v>
      </c>
      <c r="V54" s="139">
        <f t="shared" si="3"/>
        <v>4.4737313968083194</v>
      </c>
      <c r="W54" s="330">
        <f t="shared" si="3"/>
        <v>3.1408221058954777</v>
      </c>
      <c r="X54" s="140">
        <f t="shared" si="3"/>
        <v>2.6767142500564582</v>
      </c>
    </row>
    <row r="55" spans="1:24" ht="13.5" x14ac:dyDescent="0.15">
      <c r="A55" s="410" t="s">
        <v>200</v>
      </c>
      <c r="B55" s="411"/>
      <c r="C55" s="135">
        <v>27311</v>
      </c>
      <c r="D55" s="136">
        <v>32714</v>
      </c>
      <c r="E55" s="136">
        <v>36457</v>
      </c>
      <c r="F55" s="136">
        <v>37614</v>
      </c>
      <c r="G55" s="136">
        <v>38971</v>
      </c>
      <c r="H55" s="136">
        <v>41309</v>
      </c>
      <c r="I55" s="136">
        <v>42179</v>
      </c>
      <c r="J55" s="136">
        <v>42575</v>
      </c>
      <c r="K55" s="152">
        <v>43272</v>
      </c>
      <c r="L55" s="342">
        <v>43269</v>
      </c>
      <c r="M55" s="137">
        <v>43025</v>
      </c>
      <c r="O55" s="138">
        <f t="shared" si="4"/>
        <v>19.783237523342244</v>
      </c>
      <c r="P55" s="139">
        <f t="shared" si="4"/>
        <v>11.441584642660635</v>
      </c>
      <c r="Q55" s="139">
        <f t="shared" si="4"/>
        <v>3.1736017774364322</v>
      </c>
      <c r="R55" s="139">
        <f t="shared" si="4"/>
        <v>3.6076992609134897</v>
      </c>
      <c r="S55" s="139">
        <f t="shared" si="4"/>
        <v>5.9993328372379455</v>
      </c>
      <c r="T55" s="139">
        <f t="shared" si="4"/>
        <v>2.1060785785179985</v>
      </c>
      <c r="U55" s="139">
        <f t="shared" si="3"/>
        <v>0.93885582872993667</v>
      </c>
      <c r="V55" s="139">
        <f t="shared" si="3"/>
        <v>1.6371109806224311</v>
      </c>
      <c r="W55" s="330">
        <f t="shared" si="3"/>
        <v>-6.9328896283971167E-3</v>
      </c>
      <c r="X55" s="140">
        <f>(M55-L55)/L55*100</f>
        <v>-0.56391411865307728</v>
      </c>
    </row>
    <row r="56" spans="1:24" ht="13.5" x14ac:dyDescent="0.15">
      <c r="A56" s="410" t="s">
        <v>201</v>
      </c>
      <c r="B56" s="411"/>
      <c r="C56" s="135">
        <v>19734</v>
      </c>
      <c r="D56" s="136">
        <v>25303</v>
      </c>
      <c r="E56" s="136">
        <v>28552</v>
      </c>
      <c r="F56" s="136">
        <v>30039</v>
      </c>
      <c r="G56" s="136">
        <v>32241</v>
      </c>
      <c r="H56" s="136">
        <v>39920</v>
      </c>
      <c r="I56" s="136">
        <v>47684</v>
      </c>
      <c r="J56" s="136">
        <v>56252</v>
      </c>
      <c r="K56" s="152">
        <v>60098</v>
      </c>
      <c r="L56" s="342">
        <v>61810</v>
      </c>
      <c r="M56" s="137">
        <v>61952</v>
      </c>
      <c r="O56" s="138">
        <f t="shared" si="4"/>
        <v>28.220330394243437</v>
      </c>
      <c r="P56" s="139">
        <f t="shared" si="4"/>
        <v>12.84037465913133</v>
      </c>
      <c r="Q56" s="139">
        <f t="shared" si="4"/>
        <v>5.2080414681983749</v>
      </c>
      <c r="R56" s="139">
        <f t="shared" si="4"/>
        <v>7.3304703884949571</v>
      </c>
      <c r="S56" s="139">
        <f t="shared" si="4"/>
        <v>23.817499457212865</v>
      </c>
      <c r="T56" s="139">
        <f t="shared" si="4"/>
        <v>19.448897795591183</v>
      </c>
      <c r="U56" s="139">
        <f t="shared" si="3"/>
        <v>17.968291250733998</v>
      </c>
      <c r="V56" s="139">
        <f t="shared" si="3"/>
        <v>6.8370902367915809</v>
      </c>
      <c r="W56" s="330">
        <f t="shared" si="3"/>
        <v>2.8486804885353925</v>
      </c>
      <c r="X56" s="140">
        <f t="shared" si="3"/>
        <v>0.22973628862643586</v>
      </c>
    </row>
    <row r="57" spans="1:24" ht="13.5" x14ac:dyDescent="0.15">
      <c r="A57" s="410" t="s">
        <v>202</v>
      </c>
      <c r="B57" s="411"/>
      <c r="C57" s="135">
        <v>48854</v>
      </c>
      <c r="D57" s="136">
        <v>63687</v>
      </c>
      <c r="E57" s="136">
        <v>70190</v>
      </c>
      <c r="F57" s="136">
        <v>73132</v>
      </c>
      <c r="G57" s="136">
        <v>76659</v>
      </c>
      <c r="H57" s="136">
        <v>78678</v>
      </c>
      <c r="I57" s="136">
        <v>82321</v>
      </c>
      <c r="J57" s="136">
        <v>85307</v>
      </c>
      <c r="K57" s="152">
        <v>86714</v>
      </c>
      <c r="L57" s="342">
        <v>86898</v>
      </c>
      <c r="M57" s="137">
        <v>86126</v>
      </c>
      <c r="O57" s="138">
        <f t="shared" si="4"/>
        <v>30.361894624800428</v>
      </c>
      <c r="P57" s="139">
        <f t="shared" si="4"/>
        <v>10.210875060844442</v>
      </c>
      <c r="Q57" s="139">
        <f t="shared" si="4"/>
        <v>4.1914802678444225</v>
      </c>
      <c r="R57" s="139">
        <f t="shared" si="4"/>
        <v>4.8227861948257944</v>
      </c>
      <c r="S57" s="139">
        <f t="shared" si="4"/>
        <v>2.6337416350330685</v>
      </c>
      <c r="T57" s="139">
        <f t="shared" si="4"/>
        <v>4.6302651312946441</v>
      </c>
      <c r="U57" s="139">
        <f t="shared" si="3"/>
        <v>3.627264003109778</v>
      </c>
      <c r="V57" s="139">
        <f t="shared" si="3"/>
        <v>1.6493371001207406</v>
      </c>
      <c r="W57" s="330">
        <f t="shared" si="3"/>
        <v>0.21219180293839518</v>
      </c>
      <c r="X57" s="140">
        <f t="shared" si="3"/>
        <v>-0.88839789178116868</v>
      </c>
    </row>
    <row r="58" spans="1:24" ht="14.25" thickBot="1" x14ac:dyDescent="0.2">
      <c r="A58" s="420" t="s">
        <v>203</v>
      </c>
      <c r="B58" s="421"/>
      <c r="C58" s="153">
        <v>11317</v>
      </c>
      <c r="D58" s="154">
        <v>14495</v>
      </c>
      <c r="E58" s="154">
        <v>18610</v>
      </c>
      <c r="F58" s="154">
        <v>25507</v>
      </c>
      <c r="G58" s="154">
        <v>33714</v>
      </c>
      <c r="H58" s="154">
        <v>38490</v>
      </c>
      <c r="I58" s="154">
        <v>43306</v>
      </c>
      <c r="J58" s="154">
        <v>46493</v>
      </c>
      <c r="K58" s="154">
        <v>52022</v>
      </c>
      <c r="L58" s="345">
        <v>57598</v>
      </c>
      <c r="M58" s="191">
        <v>60162</v>
      </c>
      <c r="O58" s="155">
        <f t="shared" si="4"/>
        <v>28.08164707961474</v>
      </c>
      <c r="P58" s="156">
        <f t="shared" si="4"/>
        <v>28.389099689548118</v>
      </c>
      <c r="Q58" s="156">
        <f t="shared" si="4"/>
        <v>37.060720042987647</v>
      </c>
      <c r="R58" s="156">
        <f t="shared" si="4"/>
        <v>32.175481240443801</v>
      </c>
      <c r="S58" s="156">
        <f t="shared" si="4"/>
        <v>14.166221747641931</v>
      </c>
      <c r="T58" s="156">
        <f t="shared" si="4"/>
        <v>12.51234086775786</v>
      </c>
      <c r="U58" s="156">
        <f t="shared" si="3"/>
        <v>7.359257377730569</v>
      </c>
      <c r="V58" s="156">
        <f t="shared" si="3"/>
        <v>11.892112791172865</v>
      </c>
      <c r="W58" s="332">
        <f t="shared" si="3"/>
        <v>10.718542155242012</v>
      </c>
      <c r="X58" s="157">
        <f t="shared" si="3"/>
        <v>4.4515434563700129</v>
      </c>
    </row>
    <row r="59" spans="1:24" ht="12" thickTop="1" x14ac:dyDescent="0.15">
      <c r="A59" s="158" t="s">
        <v>204</v>
      </c>
      <c r="B59" s="159" t="s">
        <v>205</v>
      </c>
      <c r="C59" s="160">
        <v>11509</v>
      </c>
      <c r="D59" s="161">
        <v>15591</v>
      </c>
      <c r="E59" s="161">
        <v>22125</v>
      </c>
      <c r="F59" s="161">
        <v>28475</v>
      </c>
      <c r="G59" s="161">
        <v>30446</v>
      </c>
      <c r="H59" s="161">
        <v>32172</v>
      </c>
      <c r="I59" s="161">
        <v>36878</v>
      </c>
      <c r="J59" s="161">
        <v>39384</v>
      </c>
      <c r="K59" s="161">
        <v>41851</v>
      </c>
      <c r="L59" s="346">
        <v>42858</v>
      </c>
      <c r="M59" s="162">
        <v>43903</v>
      </c>
      <c r="O59" s="163">
        <f t="shared" si="4"/>
        <v>35.467894691111304</v>
      </c>
      <c r="P59" s="164">
        <f t="shared" si="4"/>
        <v>41.908793534731572</v>
      </c>
      <c r="Q59" s="164">
        <f t="shared" si="4"/>
        <v>28.700564971751412</v>
      </c>
      <c r="R59" s="164">
        <f t="shared" si="4"/>
        <v>6.921861281826164</v>
      </c>
      <c r="S59" s="164">
        <f t="shared" si="4"/>
        <v>5.6690534060303488</v>
      </c>
      <c r="T59" s="164">
        <f t="shared" si="4"/>
        <v>14.627626507522068</v>
      </c>
      <c r="U59" s="164">
        <f t="shared" si="3"/>
        <v>6.7953793589674056</v>
      </c>
      <c r="V59" s="164">
        <f t="shared" si="3"/>
        <v>6.2639650619540923</v>
      </c>
      <c r="W59" s="333">
        <f t="shared" si="3"/>
        <v>2.406155169529999</v>
      </c>
      <c r="X59" s="165">
        <f t="shared" si="3"/>
        <v>2.4382845676419804</v>
      </c>
    </row>
    <row r="60" spans="1:24" ht="12" thickBot="1" x14ac:dyDescent="0.2">
      <c r="A60" s="166" t="s">
        <v>205</v>
      </c>
      <c r="B60" s="167" t="s">
        <v>206</v>
      </c>
      <c r="C60" s="168">
        <v>11509</v>
      </c>
      <c r="D60" s="169">
        <v>15591</v>
      </c>
      <c r="E60" s="169">
        <v>22125</v>
      </c>
      <c r="F60" s="169">
        <v>28475</v>
      </c>
      <c r="G60" s="169">
        <v>30446</v>
      </c>
      <c r="H60" s="169">
        <v>32172</v>
      </c>
      <c r="I60" s="169">
        <v>36878</v>
      </c>
      <c r="J60" s="170">
        <v>39384</v>
      </c>
      <c r="K60" s="170">
        <v>41851</v>
      </c>
      <c r="L60" s="347">
        <v>42858</v>
      </c>
      <c r="M60" s="171">
        <v>43903</v>
      </c>
      <c r="O60" s="155">
        <f t="shared" si="4"/>
        <v>35.467894691111304</v>
      </c>
      <c r="P60" s="156">
        <f t="shared" si="4"/>
        <v>41.908793534731572</v>
      </c>
      <c r="Q60" s="156">
        <f t="shared" si="4"/>
        <v>28.700564971751412</v>
      </c>
      <c r="R60" s="156">
        <f t="shared" si="4"/>
        <v>6.921861281826164</v>
      </c>
      <c r="S60" s="156">
        <f t="shared" si="4"/>
        <v>5.6690534060303488</v>
      </c>
      <c r="T60" s="156">
        <f t="shared" si="4"/>
        <v>14.627626507522068</v>
      </c>
      <c r="U60" s="156">
        <f t="shared" si="3"/>
        <v>6.7953793589674056</v>
      </c>
      <c r="V60" s="156">
        <f t="shared" si="3"/>
        <v>6.2639650619540923</v>
      </c>
      <c r="W60" s="332">
        <f t="shared" si="3"/>
        <v>2.406155169529999</v>
      </c>
      <c r="X60" s="157">
        <f t="shared" si="3"/>
        <v>2.4382845676419804</v>
      </c>
    </row>
    <row r="61" spans="1:24" ht="12" thickTop="1" x14ac:dyDescent="0.15">
      <c r="A61" s="172" t="s">
        <v>207</v>
      </c>
      <c r="B61" s="173" t="s">
        <v>205</v>
      </c>
      <c r="C61" s="149">
        <f>C62</f>
        <v>11005</v>
      </c>
      <c r="D61" s="150">
        <v>13876</v>
      </c>
      <c r="E61" s="150">
        <f t="shared" ref="E61:J61" si="5">E62</f>
        <v>13693</v>
      </c>
      <c r="F61" s="150">
        <f t="shared" si="5"/>
        <v>13791</v>
      </c>
      <c r="G61" s="150">
        <f t="shared" si="5"/>
        <v>13213</v>
      </c>
      <c r="H61" s="150">
        <f t="shared" si="5"/>
        <v>13513</v>
      </c>
      <c r="I61" s="150">
        <f t="shared" si="5"/>
        <v>13001</v>
      </c>
      <c r="J61" s="150">
        <f t="shared" si="5"/>
        <v>13565</v>
      </c>
      <c r="K61" s="174">
        <v>14405</v>
      </c>
      <c r="L61" s="348">
        <v>15177</v>
      </c>
      <c r="M61" s="175">
        <v>15613</v>
      </c>
      <c r="O61" s="163">
        <f t="shared" si="4"/>
        <v>26.088141753748296</v>
      </c>
      <c r="P61" s="164">
        <f t="shared" si="4"/>
        <v>-1.3188238685500144</v>
      </c>
      <c r="Q61" s="164">
        <f t="shared" si="4"/>
        <v>0.71569415029577155</v>
      </c>
      <c r="R61" s="164">
        <f t="shared" si="4"/>
        <v>-4.1911391487201799</v>
      </c>
      <c r="S61" s="164">
        <f t="shared" si="4"/>
        <v>2.2704911829259062</v>
      </c>
      <c r="T61" s="164">
        <f t="shared" si="4"/>
        <v>-3.788943979871235</v>
      </c>
      <c r="U61" s="164">
        <f t="shared" si="3"/>
        <v>4.3381278363202833</v>
      </c>
      <c r="V61" s="164">
        <f t="shared" si="3"/>
        <v>6.1924069295982305</v>
      </c>
      <c r="W61" s="333">
        <f t="shared" si="3"/>
        <v>5.3592502603262755</v>
      </c>
      <c r="X61" s="165">
        <f t="shared" si="3"/>
        <v>2.872768004216907</v>
      </c>
    </row>
    <row r="62" spans="1:24" ht="12" thickBot="1" x14ac:dyDescent="0.2">
      <c r="A62" s="176" t="s">
        <v>205</v>
      </c>
      <c r="B62" s="177" t="s">
        <v>208</v>
      </c>
      <c r="C62" s="153">
        <v>11005</v>
      </c>
      <c r="D62" s="154">
        <v>13876</v>
      </c>
      <c r="E62" s="154">
        <v>13693</v>
      </c>
      <c r="F62" s="154">
        <v>13791</v>
      </c>
      <c r="G62" s="154">
        <v>13213</v>
      </c>
      <c r="H62" s="154">
        <v>13513</v>
      </c>
      <c r="I62" s="154">
        <v>13001</v>
      </c>
      <c r="J62" s="178">
        <v>13565</v>
      </c>
      <c r="K62" s="178">
        <v>14405</v>
      </c>
      <c r="L62" s="349">
        <v>15177</v>
      </c>
      <c r="M62" s="179">
        <v>15613</v>
      </c>
      <c r="O62" s="155">
        <f t="shared" si="4"/>
        <v>26.088141753748296</v>
      </c>
      <c r="P62" s="156">
        <f t="shared" si="4"/>
        <v>-1.3188238685500144</v>
      </c>
      <c r="Q62" s="156">
        <f t="shared" si="4"/>
        <v>0.71569415029577155</v>
      </c>
      <c r="R62" s="156">
        <f t="shared" si="4"/>
        <v>-4.1911391487201799</v>
      </c>
      <c r="S62" s="156">
        <f t="shared" si="4"/>
        <v>2.2704911829259062</v>
      </c>
      <c r="T62" s="156">
        <f t="shared" si="4"/>
        <v>-3.788943979871235</v>
      </c>
      <c r="U62" s="156">
        <f t="shared" si="3"/>
        <v>4.3381278363202833</v>
      </c>
      <c r="V62" s="156">
        <f t="shared" si="3"/>
        <v>6.1924069295982305</v>
      </c>
      <c r="W62" s="332">
        <f t="shared" si="3"/>
        <v>5.3592502603262755</v>
      </c>
      <c r="X62" s="157">
        <f t="shared" si="3"/>
        <v>2.872768004216907</v>
      </c>
    </row>
    <row r="63" spans="1:24" ht="12" thickTop="1" x14ac:dyDescent="0.15">
      <c r="A63" s="158" t="s">
        <v>209</v>
      </c>
      <c r="B63" s="159" t="s">
        <v>205</v>
      </c>
      <c r="C63" s="160">
        <v>36215</v>
      </c>
      <c r="D63" s="161">
        <v>41190</v>
      </c>
      <c r="E63" s="161">
        <v>43449</v>
      </c>
      <c r="F63" s="161">
        <v>45069</v>
      </c>
      <c r="G63" s="161">
        <v>46674</v>
      </c>
      <c r="H63" s="161">
        <v>49285</v>
      </c>
      <c r="I63" s="161">
        <v>52361</v>
      </c>
      <c r="J63" s="180">
        <v>54137</v>
      </c>
      <c r="K63" s="180">
        <v>56004</v>
      </c>
      <c r="L63" s="346">
        <v>57080</v>
      </c>
      <c r="M63" s="162">
        <f>M64+M65</f>
        <v>58438</v>
      </c>
      <c r="O63" s="163">
        <f t="shared" si="4"/>
        <v>13.737401629159187</v>
      </c>
      <c r="P63" s="164">
        <f t="shared" si="4"/>
        <v>5.4843408594319003</v>
      </c>
      <c r="Q63" s="164">
        <f t="shared" si="4"/>
        <v>3.7285092867499827</v>
      </c>
      <c r="R63" s="164">
        <f t="shared" si="4"/>
        <v>3.5612061505691273</v>
      </c>
      <c r="S63" s="164">
        <f t="shared" si="4"/>
        <v>5.5941209238548231</v>
      </c>
      <c r="T63" s="164">
        <f t="shared" si="4"/>
        <v>6.2412498731865673</v>
      </c>
      <c r="U63" s="164">
        <f t="shared" si="3"/>
        <v>3.391837436259812</v>
      </c>
      <c r="V63" s="164">
        <f t="shared" si="3"/>
        <v>3.4486580342464492</v>
      </c>
      <c r="W63" s="333">
        <f t="shared" si="3"/>
        <v>1.921291336333119</v>
      </c>
      <c r="X63" s="165">
        <f t="shared" si="3"/>
        <v>2.3791170287316046</v>
      </c>
    </row>
    <row r="64" spans="1:24" x14ac:dyDescent="0.15">
      <c r="A64" s="176" t="s">
        <v>205</v>
      </c>
      <c r="B64" s="181" t="s">
        <v>210</v>
      </c>
      <c r="C64" s="135">
        <v>14898</v>
      </c>
      <c r="D64" s="136">
        <v>15894</v>
      </c>
      <c r="E64" s="136">
        <v>16195</v>
      </c>
      <c r="F64" s="136">
        <v>17247</v>
      </c>
      <c r="G64" s="136">
        <v>17464</v>
      </c>
      <c r="H64" s="136">
        <v>19031</v>
      </c>
      <c r="I64" s="136">
        <v>20633</v>
      </c>
      <c r="J64" s="182">
        <v>21602</v>
      </c>
      <c r="K64" s="182">
        <v>22446</v>
      </c>
      <c r="L64" s="350">
        <v>23274</v>
      </c>
      <c r="M64" s="183">
        <v>24305</v>
      </c>
      <c r="O64" s="138">
        <f t="shared" si="4"/>
        <v>6.6854611357229157</v>
      </c>
      <c r="P64" s="139">
        <f t="shared" si="4"/>
        <v>1.8937964011576696</v>
      </c>
      <c r="Q64" s="139">
        <f t="shared" si="4"/>
        <v>6.4958320469280642</v>
      </c>
      <c r="R64" s="139">
        <f t="shared" si="4"/>
        <v>1.2581898301153824</v>
      </c>
      <c r="S64" s="139">
        <f t="shared" si="4"/>
        <v>8.972743930371049</v>
      </c>
      <c r="T64" s="139">
        <f t="shared" si="4"/>
        <v>8.4178445693867907</v>
      </c>
      <c r="U64" s="139">
        <f t="shared" si="3"/>
        <v>4.6963601996801243</v>
      </c>
      <c r="V64" s="139">
        <f t="shared" si="3"/>
        <v>3.907045643921859</v>
      </c>
      <c r="W64" s="330">
        <f t="shared" si="3"/>
        <v>3.6888532477947074</v>
      </c>
      <c r="X64" s="140">
        <f t="shared" si="3"/>
        <v>4.4298358683509491</v>
      </c>
    </row>
    <row r="65" spans="1:24" ht="12" thickBot="1" x14ac:dyDescent="0.2">
      <c r="A65" s="166" t="s">
        <v>205</v>
      </c>
      <c r="B65" s="167" t="s">
        <v>211</v>
      </c>
      <c r="C65" s="168">
        <v>21317</v>
      </c>
      <c r="D65" s="169">
        <v>25296</v>
      </c>
      <c r="E65" s="169">
        <v>27254</v>
      </c>
      <c r="F65" s="169">
        <v>27822</v>
      </c>
      <c r="G65" s="169">
        <v>29210</v>
      </c>
      <c r="H65" s="169">
        <v>30254</v>
      </c>
      <c r="I65" s="169">
        <v>31728</v>
      </c>
      <c r="J65" s="170">
        <v>32535</v>
      </c>
      <c r="K65" s="170">
        <v>33558</v>
      </c>
      <c r="L65" s="347">
        <v>33806</v>
      </c>
      <c r="M65" s="171">
        <v>34133</v>
      </c>
      <c r="O65" s="155">
        <f t="shared" si="4"/>
        <v>18.665853544119717</v>
      </c>
      <c r="P65" s="156">
        <f t="shared" si="4"/>
        <v>7.7403542061986093</v>
      </c>
      <c r="Q65" s="156">
        <f t="shared" si="4"/>
        <v>2.0840977471196886</v>
      </c>
      <c r="R65" s="156">
        <f t="shared" si="4"/>
        <v>4.9888577384803394</v>
      </c>
      <c r="S65" s="156">
        <f t="shared" si="4"/>
        <v>3.5741184525847314</v>
      </c>
      <c r="T65" s="156">
        <f t="shared" si="4"/>
        <v>4.8720830303430951</v>
      </c>
      <c r="U65" s="156">
        <f t="shared" si="3"/>
        <v>2.5434947049924355</v>
      </c>
      <c r="V65" s="156">
        <f t="shared" si="3"/>
        <v>3.144306131857999</v>
      </c>
      <c r="W65" s="332">
        <f t="shared" si="3"/>
        <v>0.73901901186006314</v>
      </c>
      <c r="X65" s="157">
        <f t="shared" si="3"/>
        <v>0.96728391409808911</v>
      </c>
    </row>
    <row r="66" spans="1:24" ht="12" thickTop="1" x14ac:dyDescent="0.15">
      <c r="A66" s="172" t="s">
        <v>212</v>
      </c>
      <c r="B66" s="173" t="s">
        <v>205</v>
      </c>
      <c r="C66" s="149">
        <v>42665</v>
      </c>
      <c r="D66" s="150">
        <v>51169</v>
      </c>
      <c r="E66" s="150">
        <v>55614</v>
      </c>
      <c r="F66" s="150">
        <v>58139</v>
      </c>
      <c r="G66" s="150">
        <v>61656</v>
      </c>
      <c r="H66" s="150">
        <v>65822</v>
      </c>
      <c r="I66" s="150">
        <v>67838</v>
      </c>
      <c r="J66" s="150">
        <v>69620</v>
      </c>
      <c r="K66" s="174">
        <v>71104</v>
      </c>
      <c r="L66" s="348">
        <v>72472</v>
      </c>
      <c r="M66" s="175">
        <f>M67+M68+M69</f>
        <v>74312</v>
      </c>
      <c r="O66" s="163">
        <f t="shared" si="4"/>
        <v>19.932028594866988</v>
      </c>
      <c r="P66" s="164">
        <f t="shared" si="4"/>
        <v>8.6869002716488488</v>
      </c>
      <c r="Q66" s="164">
        <f t="shared" si="4"/>
        <v>4.5402236846837125</v>
      </c>
      <c r="R66" s="164">
        <f t="shared" si="4"/>
        <v>6.0492956535200122</v>
      </c>
      <c r="S66" s="164">
        <f t="shared" si="4"/>
        <v>6.7568444271441539</v>
      </c>
      <c r="T66" s="164">
        <f t="shared" si="4"/>
        <v>3.0628057488377745</v>
      </c>
      <c r="U66" s="164">
        <f t="shared" si="3"/>
        <v>2.626846310327545</v>
      </c>
      <c r="V66" s="164">
        <f t="shared" si="3"/>
        <v>2.1315713875323183</v>
      </c>
      <c r="W66" s="333">
        <f t="shared" si="3"/>
        <v>1.923942394239424</v>
      </c>
      <c r="X66" s="165">
        <f t="shared" si="3"/>
        <v>2.5389115796445525</v>
      </c>
    </row>
    <row r="67" spans="1:24" x14ac:dyDescent="0.15">
      <c r="A67" s="176" t="s">
        <v>205</v>
      </c>
      <c r="B67" s="181" t="s">
        <v>213</v>
      </c>
      <c r="C67" s="135">
        <v>13907</v>
      </c>
      <c r="D67" s="136">
        <v>17690</v>
      </c>
      <c r="E67" s="136">
        <v>19939</v>
      </c>
      <c r="F67" s="136">
        <v>21171</v>
      </c>
      <c r="G67" s="136">
        <v>22598</v>
      </c>
      <c r="H67" s="136">
        <v>24724</v>
      </c>
      <c r="I67" s="136">
        <v>27073</v>
      </c>
      <c r="J67" s="182">
        <v>28501</v>
      </c>
      <c r="K67" s="182">
        <v>29891</v>
      </c>
      <c r="L67" s="350">
        <v>30990</v>
      </c>
      <c r="M67" s="183">
        <v>32399</v>
      </c>
      <c r="O67" s="138">
        <f t="shared" si="4"/>
        <v>27.202128424534404</v>
      </c>
      <c r="P67" s="139">
        <f t="shared" si="4"/>
        <v>12.713397399660826</v>
      </c>
      <c r="Q67" s="139">
        <f t="shared" si="4"/>
        <v>6.1788454787100653</v>
      </c>
      <c r="R67" s="139">
        <f t="shared" si="4"/>
        <v>6.740352368806386</v>
      </c>
      <c r="S67" s="139">
        <f t="shared" si="4"/>
        <v>9.407912204619878</v>
      </c>
      <c r="T67" s="139">
        <f t="shared" si="4"/>
        <v>9.5008898236531305</v>
      </c>
      <c r="U67" s="139">
        <f t="shared" si="3"/>
        <v>5.2746278580135186</v>
      </c>
      <c r="V67" s="139">
        <f t="shared" si="3"/>
        <v>4.877021858882145</v>
      </c>
      <c r="W67" s="330">
        <f t="shared" si="3"/>
        <v>3.6766919808638052</v>
      </c>
      <c r="X67" s="140">
        <f t="shared" si="3"/>
        <v>4.5466279444982254</v>
      </c>
    </row>
    <row r="68" spans="1:24" x14ac:dyDescent="0.15">
      <c r="A68" s="176" t="s">
        <v>205</v>
      </c>
      <c r="B68" s="181" t="s">
        <v>214</v>
      </c>
      <c r="C68" s="135">
        <v>24377</v>
      </c>
      <c r="D68" s="136">
        <v>28771</v>
      </c>
      <c r="E68" s="136">
        <v>30966</v>
      </c>
      <c r="F68" s="136">
        <v>32249</v>
      </c>
      <c r="G68" s="136">
        <v>34428</v>
      </c>
      <c r="H68" s="136">
        <v>36366</v>
      </c>
      <c r="I68" s="136">
        <v>36240</v>
      </c>
      <c r="J68" s="182">
        <v>36750</v>
      </c>
      <c r="K68" s="182">
        <v>36688</v>
      </c>
      <c r="L68" s="350">
        <v>37085</v>
      </c>
      <c r="M68" s="183">
        <v>37338</v>
      </c>
      <c r="O68" s="138">
        <f t="shared" si="4"/>
        <v>18.025187676908562</v>
      </c>
      <c r="P68" s="139">
        <f t="shared" si="4"/>
        <v>7.6292099683709287</v>
      </c>
      <c r="Q68" s="139">
        <f t="shared" si="4"/>
        <v>4.1432538913647221</v>
      </c>
      <c r="R68" s="139">
        <f t="shared" si="4"/>
        <v>6.7567986604235797</v>
      </c>
      <c r="S68" s="139">
        <f t="shared" si="4"/>
        <v>5.629139072847682</v>
      </c>
      <c r="T68" s="139">
        <f t="shared" si="4"/>
        <v>-0.34647747896386732</v>
      </c>
      <c r="U68" s="139">
        <f t="shared" si="3"/>
        <v>1.4072847682119205</v>
      </c>
      <c r="V68" s="139">
        <f t="shared" si="3"/>
        <v>-0.16870748299319727</v>
      </c>
      <c r="W68" s="330">
        <f t="shared" si="3"/>
        <v>1.0820976886175317</v>
      </c>
      <c r="X68" s="140">
        <f t="shared" si="3"/>
        <v>0.68221652959417556</v>
      </c>
    </row>
    <row r="69" spans="1:24" ht="12" thickBot="1" x14ac:dyDescent="0.2">
      <c r="A69" s="176" t="s">
        <v>215</v>
      </c>
      <c r="B69" s="177" t="s">
        <v>216</v>
      </c>
      <c r="C69" s="153">
        <v>4381</v>
      </c>
      <c r="D69" s="154">
        <v>4708</v>
      </c>
      <c r="E69" s="154">
        <v>4709</v>
      </c>
      <c r="F69" s="154">
        <v>4719</v>
      </c>
      <c r="G69" s="154">
        <v>4630</v>
      </c>
      <c r="H69" s="154">
        <v>4732</v>
      </c>
      <c r="I69" s="154">
        <v>4525</v>
      </c>
      <c r="J69" s="178">
        <v>4369</v>
      </c>
      <c r="K69" s="178">
        <v>4525</v>
      </c>
      <c r="L69" s="349">
        <v>4397</v>
      </c>
      <c r="M69" s="179">
        <v>4575</v>
      </c>
      <c r="O69" s="155">
        <f t="shared" si="4"/>
        <v>7.4640493038119153</v>
      </c>
      <c r="P69" s="156">
        <f t="shared" si="4"/>
        <v>2.1240441801189464E-2</v>
      </c>
      <c r="Q69" s="156">
        <f t="shared" si="4"/>
        <v>0.21235931195582924</v>
      </c>
      <c r="R69" s="156">
        <f t="shared" si="4"/>
        <v>-1.8859927950837043</v>
      </c>
      <c r="S69" s="156">
        <f t="shared" si="4"/>
        <v>2.2030237580993521</v>
      </c>
      <c r="T69" s="156">
        <f t="shared" si="4"/>
        <v>-4.37447168216399</v>
      </c>
      <c r="U69" s="156">
        <f t="shared" si="3"/>
        <v>-3.4475138121546962</v>
      </c>
      <c r="V69" s="156">
        <f t="shared" si="3"/>
        <v>3.5706111238269624</v>
      </c>
      <c r="W69" s="332">
        <f t="shared" si="3"/>
        <v>-2.8287292817679557</v>
      </c>
      <c r="X69" s="157">
        <f t="shared" si="3"/>
        <v>4.0482146918353425</v>
      </c>
    </row>
    <row r="70" spans="1:24" ht="12" thickTop="1" x14ac:dyDescent="0.15">
      <c r="A70" s="158" t="s">
        <v>217</v>
      </c>
      <c r="B70" s="159" t="s">
        <v>205</v>
      </c>
      <c r="C70" s="160">
        <v>115556</v>
      </c>
      <c r="D70" s="161">
        <v>132022</v>
      </c>
      <c r="E70" s="161">
        <v>138676</v>
      </c>
      <c r="F70" s="161">
        <v>148589</v>
      </c>
      <c r="G70" s="161">
        <v>153090</v>
      </c>
      <c r="H70" s="161">
        <v>155374</v>
      </c>
      <c r="I70" s="161">
        <v>158522</v>
      </c>
      <c r="J70" s="180">
        <v>161807</v>
      </c>
      <c r="K70" s="180">
        <v>163401</v>
      </c>
      <c r="L70" s="346">
        <v>161732</v>
      </c>
      <c r="M70" s="162">
        <v>160627</v>
      </c>
      <c r="O70" s="163">
        <f t="shared" si="4"/>
        <v>14.249368271660492</v>
      </c>
      <c r="P70" s="164">
        <f t="shared" si="4"/>
        <v>5.0400690793958587</v>
      </c>
      <c r="Q70" s="164">
        <f t="shared" si="4"/>
        <v>7.1483169402059481</v>
      </c>
      <c r="R70" s="164">
        <f t="shared" si="4"/>
        <v>3.0291609742309324</v>
      </c>
      <c r="S70" s="164">
        <f t="shared" si="4"/>
        <v>1.4919328499575413</v>
      </c>
      <c r="T70" s="164">
        <f t="shared" si="4"/>
        <v>2.0260790093580652</v>
      </c>
      <c r="U70" s="164">
        <f t="shared" si="3"/>
        <v>2.0722675716935188</v>
      </c>
      <c r="V70" s="164">
        <f t="shared" si="3"/>
        <v>0.98512425296804229</v>
      </c>
      <c r="W70" s="333">
        <f t="shared" si="3"/>
        <v>-1.0214135776402837</v>
      </c>
      <c r="X70" s="165">
        <f t="shared" si="3"/>
        <v>-0.68322904558157949</v>
      </c>
    </row>
    <row r="71" spans="1:24" x14ac:dyDescent="0.15">
      <c r="A71" s="176"/>
      <c r="B71" s="181" t="s">
        <v>218</v>
      </c>
      <c r="C71" s="135">
        <v>18499</v>
      </c>
      <c r="D71" s="136">
        <v>20867</v>
      </c>
      <c r="E71" s="136">
        <v>20880</v>
      </c>
      <c r="F71" s="136">
        <v>23341</v>
      </c>
      <c r="G71" s="136">
        <v>23932</v>
      </c>
      <c r="H71" s="136">
        <v>23890</v>
      </c>
      <c r="I71" s="136">
        <v>24028</v>
      </c>
      <c r="J71" s="182">
        <v>24577</v>
      </c>
      <c r="K71" s="182">
        <v>25466</v>
      </c>
      <c r="L71" s="350">
        <v>27747</v>
      </c>
      <c r="M71" s="183">
        <v>28383</v>
      </c>
      <c r="O71" s="138">
        <f t="shared" si="4"/>
        <v>12.800691929293476</v>
      </c>
      <c r="P71" s="139">
        <f t="shared" si="4"/>
        <v>6.2299324291944222E-2</v>
      </c>
      <c r="Q71" s="139">
        <f t="shared" si="4"/>
        <v>11.786398467432949</v>
      </c>
      <c r="R71" s="139">
        <f t="shared" si="4"/>
        <v>2.5320251917227194</v>
      </c>
      <c r="S71" s="139">
        <f t="shared" si="4"/>
        <v>-0.17549724218619422</v>
      </c>
      <c r="T71" s="139">
        <f t="shared" si="4"/>
        <v>0.57764755127668477</v>
      </c>
      <c r="U71" s="139">
        <f t="shared" si="3"/>
        <v>2.2848343599134342</v>
      </c>
      <c r="V71" s="139">
        <f t="shared" si="3"/>
        <v>3.6172030760467107</v>
      </c>
      <c r="W71" s="330">
        <f t="shared" si="3"/>
        <v>8.9570407602293241</v>
      </c>
      <c r="X71" s="140">
        <f t="shared" si="3"/>
        <v>2.2921396907773817</v>
      </c>
    </row>
    <row r="72" spans="1:24" x14ac:dyDescent="0.15">
      <c r="A72" s="176"/>
      <c r="B72" s="181" t="s">
        <v>219</v>
      </c>
      <c r="C72" s="135">
        <v>24550</v>
      </c>
      <c r="D72" s="136">
        <v>33080</v>
      </c>
      <c r="E72" s="136">
        <v>36035</v>
      </c>
      <c r="F72" s="136">
        <v>38614</v>
      </c>
      <c r="G72" s="136">
        <v>40430</v>
      </c>
      <c r="H72" s="136">
        <v>42409</v>
      </c>
      <c r="I72" s="136">
        <v>45168</v>
      </c>
      <c r="J72" s="182">
        <v>48046</v>
      </c>
      <c r="K72" s="182">
        <v>49800</v>
      </c>
      <c r="L72" s="350">
        <v>49230</v>
      </c>
      <c r="M72" s="183">
        <v>49596</v>
      </c>
      <c r="O72" s="138">
        <f t="shared" si="4"/>
        <v>34.745417515274951</v>
      </c>
      <c r="P72" s="139">
        <f t="shared" si="4"/>
        <v>8.9328899637243051</v>
      </c>
      <c r="Q72" s="139">
        <f t="shared" si="4"/>
        <v>7.1569307617594005</v>
      </c>
      <c r="R72" s="139">
        <f t="shared" si="4"/>
        <v>4.7029574765629043</v>
      </c>
      <c r="S72" s="139">
        <f t="shared" si="4"/>
        <v>4.8948800395745735</v>
      </c>
      <c r="T72" s="139">
        <f t="shared" si="4"/>
        <v>6.5056945459690168</v>
      </c>
      <c r="U72" s="139">
        <f t="shared" si="3"/>
        <v>6.3717676230959972</v>
      </c>
      <c r="V72" s="139">
        <f t="shared" si="3"/>
        <v>3.6506681097281772</v>
      </c>
      <c r="W72" s="330">
        <f t="shared" si="3"/>
        <v>-1.1445783132530121</v>
      </c>
      <c r="X72" s="140">
        <f t="shared" si="3"/>
        <v>0.7434491163924436</v>
      </c>
    </row>
    <row r="73" spans="1:24" x14ac:dyDescent="0.15">
      <c r="A73" s="176"/>
      <c r="B73" s="181" t="s">
        <v>220</v>
      </c>
      <c r="C73" s="135">
        <v>27705</v>
      </c>
      <c r="D73" s="136">
        <v>27413</v>
      </c>
      <c r="E73" s="136">
        <v>27017</v>
      </c>
      <c r="F73" s="136">
        <v>26809</v>
      </c>
      <c r="G73" s="136">
        <v>25954</v>
      </c>
      <c r="H73" s="136">
        <v>24846</v>
      </c>
      <c r="I73" s="136">
        <v>23250</v>
      </c>
      <c r="J73" s="182">
        <v>21909</v>
      </c>
      <c r="K73" s="182">
        <v>20549</v>
      </c>
      <c r="L73" s="350">
        <v>18707</v>
      </c>
      <c r="M73" s="183">
        <v>16617</v>
      </c>
      <c r="O73" s="138">
        <f t="shared" si="4"/>
        <v>-1.0539613788124889</v>
      </c>
      <c r="P73" s="139">
        <f t="shared" si="4"/>
        <v>-1.4445700944807209</v>
      </c>
      <c r="Q73" s="139">
        <f t="shared" si="4"/>
        <v>-0.76988562756782764</v>
      </c>
      <c r="R73" s="139">
        <f t="shared" si="4"/>
        <v>-3.1892274982282065</v>
      </c>
      <c r="S73" s="139">
        <f t="shared" si="4"/>
        <v>-4.2690914695230022</v>
      </c>
      <c r="T73" s="139">
        <f t="shared" si="4"/>
        <v>-6.4235691861869118</v>
      </c>
      <c r="U73" s="139">
        <f t="shared" si="3"/>
        <v>-5.7677419354838708</v>
      </c>
      <c r="V73" s="139">
        <f t="shared" si="3"/>
        <v>-6.2074946369072066</v>
      </c>
      <c r="W73" s="330">
        <f t="shared" si="3"/>
        <v>-8.9639398510876447</v>
      </c>
      <c r="X73" s="140">
        <f t="shared" si="3"/>
        <v>-11.172288448174481</v>
      </c>
    </row>
    <row r="74" spans="1:24" x14ac:dyDescent="0.15">
      <c r="A74" s="176"/>
      <c r="B74" s="181" t="s">
        <v>221</v>
      </c>
      <c r="C74" s="135">
        <v>19227</v>
      </c>
      <c r="D74" s="136">
        <v>20408</v>
      </c>
      <c r="E74" s="136">
        <v>20820</v>
      </c>
      <c r="F74" s="136">
        <v>23444</v>
      </c>
      <c r="G74" s="136">
        <v>24669</v>
      </c>
      <c r="H74" s="136">
        <v>26076</v>
      </c>
      <c r="I74" s="136">
        <v>26083</v>
      </c>
      <c r="J74" s="182">
        <v>26294</v>
      </c>
      <c r="K74" s="182">
        <v>25178</v>
      </c>
      <c r="L74" s="350">
        <v>23575</v>
      </c>
      <c r="M74" s="183">
        <v>22496</v>
      </c>
      <c r="O74" s="138">
        <f t="shared" si="4"/>
        <v>6.1424039111665882</v>
      </c>
      <c r="P74" s="139">
        <f t="shared" si="4"/>
        <v>2.0188161505292044</v>
      </c>
      <c r="Q74" s="139">
        <f t="shared" si="4"/>
        <v>12.60326609029779</v>
      </c>
      <c r="R74" s="139">
        <f t="shared" si="4"/>
        <v>5.2252175396689982</v>
      </c>
      <c r="S74" s="139">
        <f t="shared" si="4"/>
        <v>5.7035145324090966</v>
      </c>
      <c r="T74" s="139">
        <f t="shared" si="4"/>
        <v>2.6844608068722197E-2</v>
      </c>
      <c r="U74" s="139">
        <f t="shared" si="3"/>
        <v>0.8089560249971246</v>
      </c>
      <c r="V74" s="139">
        <f t="shared" si="3"/>
        <v>-4.2443142922339696</v>
      </c>
      <c r="W74" s="330">
        <f t="shared" si="3"/>
        <v>-6.3666693144808963</v>
      </c>
      <c r="X74" s="140">
        <f t="shared" si="3"/>
        <v>-4.5768822905620361</v>
      </c>
    </row>
    <row r="75" spans="1:24" ht="12" thickBot="1" x14ac:dyDescent="0.2">
      <c r="A75" s="166"/>
      <c r="B75" s="167" t="s">
        <v>222</v>
      </c>
      <c r="C75" s="168">
        <v>25575</v>
      </c>
      <c r="D75" s="169">
        <v>30254</v>
      </c>
      <c r="E75" s="169">
        <v>33924</v>
      </c>
      <c r="F75" s="169">
        <v>36381</v>
      </c>
      <c r="G75" s="169">
        <v>38105</v>
      </c>
      <c r="H75" s="169">
        <v>38153</v>
      </c>
      <c r="I75" s="169">
        <v>39993</v>
      </c>
      <c r="J75" s="170">
        <v>40981</v>
      </c>
      <c r="K75" s="170">
        <v>42408</v>
      </c>
      <c r="L75" s="347">
        <v>42473</v>
      </c>
      <c r="M75" s="171">
        <v>43535</v>
      </c>
      <c r="O75" s="155">
        <f t="shared" si="4"/>
        <v>18.29521016617791</v>
      </c>
      <c r="P75" s="156">
        <f t="shared" si="4"/>
        <v>12.130627355060488</v>
      </c>
      <c r="Q75" s="156">
        <f t="shared" si="4"/>
        <v>7.2426600636717371</v>
      </c>
      <c r="R75" s="156">
        <f t="shared" si="4"/>
        <v>4.7387372529617107</v>
      </c>
      <c r="S75" s="156">
        <f t="shared" si="4"/>
        <v>0.12596772077155227</v>
      </c>
      <c r="T75" s="156">
        <f t="shared" si="4"/>
        <v>4.8226875999266108</v>
      </c>
      <c r="U75" s="156">
        <f t="shared" si="3"/>
        <v>2.47043232565699</v>
      </c>
      <c r="V75" s="156">
        <f t="shared" si="3"/>
        <v>3.4821014616529609</v>
      </c>
      <c r="W75" s="332">
        <f t="shared" si="3"/>
        <v>0.15327296736464818</v>
      </c>
      <c r="X75" s="157">
        <f t="shared" si="3"/>
        <v>2.500412026463871</v>
      </c>
    </row>
    <row r="76" spans="1:24" ht="12" thickTop="1" x14ac:dyDescent="0.15">
      <c r="A76" s="172" t="s">
        <v>223</v>
      </c>
      <c r="B76" s="173" t="s">
        <v>205</v>
      </c>
      <c r="C76" s="149">
        <v>20456</v>
      </c>
      <c r="D76" s="150">
        <v>23448</v>
      </c>
      <c r="E76" s="150">
        <v>26163</v>
      </c>
      <c r="F76" s="150">
        <v>28591</v>
      </c>
      <c r="G76" s="150">
        <v>31004</v>
      </c>
      <c r="H76" s="150">
        <v>32711</v>
      </c>
      <c r="I76" s="150">
        <v>33408</v>
      </c>
      <c r="J76" s="150">
        <v>35596</v>
      </c>
      <c r="K76" s="174">
        <v>37930</v>
      </c>
      <c r="L76" s="348">
        <v>39549</v>
      </c>
      <c r="M76" s="175">
        <v>42449</v>
      </c>
      <c r="O76" s="163">
        <f t="shared" si="4"/>
        <v>14.626515447790378</v>
      </c>
      <c r="P76" s="164">
        <f t="shared" si="4"/>
        <v>11.578812691914022</v>
      </c>
      <c r="Q76" s="164">
        <f t="shared" si="4"/>
        <v>9.2802813133050481</v>
      </c>
      <c r="R76" s="164">
        <f t="shared" si="4"/>
        <v>8.4397187926270512</v>
      </c>
      <c r="S76" s="164">
        <f t="shared" si="4"/>
        <v>5.5057411946845569</v>
      </c>
      <c r="T76" s="164">
        <f t="shared" si="4"/>
        <v>2.1307816942312985</v>
      </c>
      <c r="U76" s="164">
        <f t="shared" si="3"/>
        <v>6.5493295019157083</v>
      </c>
      <c r="V76" s="164">
        <f t="shared" si="3"/>
        <v>6.5569165074727502</v>
      </c>
      <c r="W76" s="333">
        <f t="shared" si="3"/>
        <v>4.2683891378855785</v>
      </c>
      <c r="X76" s="165">
        <f t="shared" si="3"/>
        <v>7.3326759210093808</v>
      </c>
    </row>
    <row r="77" spans="1:24" ht="12" thickBot="1" x14ac:dyDescent="0.2">
      <c r="A77" s="176" t="s">
        <v>205</v>
      </c>
      <c r="B77" s="177" t="s">
        <v>224</v>
      </c>
      <c r="C77" s="153">
        <v>20456</v>
      </c>
      <c r="D77" s="154">
        <v>23448</v>
      </c>
      <c r="E77" s="154">
        <v>26163</v>
      </c>
      <c r="F77" s="154">
        <v>28591</v>
      </c>
      <c r="G77" s="154">
        <v>31004</v>
      </c>
      <c r="H77" s="154">
        <v>32711</v>
      </c>
      <c r="I77" s="154">
        <v>33408</v>
      </c>
      <c r="J77" s="178">
        <v>35596</v>
      </c>
      <c r="K77" s="178">
        <v>37930</v>
      </c>
      <c r="L77" s="349">
        <v>39549</v>
      </c>
      <c r="M77" s="179">
        <v>42449</v>
      </c>
      <c r="O77" s="155">
        <f t="shared" si="4"/>
        <v>14.626515447790378</v>
      </c>
      <c r="P77" s="156">
        <f t="shared" si="4"/>
        <v>11.578812691914022</v>
      </c>
      <c r="Q77" s="156">
        <f t="shared" si="4"/>
        <v>9.2802813133050481</v>
      </c>
      <c r="R77" s="156">
        <f t="shared" si="4"/>
        <v>8.4397187926270512</v>
      </c>
      <c r="S77" s="156">
        <f t="shared" si="4"/>
        <v>5.5057411946845569</v>
      </c>
      <c r="T77" s="156">
        <f t="shared" si="4"/>
        <v>2.1307816942312985</v>
      </c>
      <c r="U77" s="156">
        <f t="shared" si="3"/>
        <v>6.5493295019157083</v>
      </c>
      <c r="V77" s="156">
        <f t="shared" si="3"/>
        <v>6.5569165074727502</v>
      </c>
      <c r="W77" s="332">
        <f t="shared" si="3"/>
        <v>4.2683891378855785</v>
      </c>
      <c r="X77" s="157">
        <f t="shared" si="3"/>
        <v>7.3326759210093808</v>
      </c>
    </row>
    <row r="78" spans="1:24" ht="12" thickTop="1" x14ac:dyDescent="0.15">
      <c r="A78" s="158" t="s">
        <v>225</v>
      </c>
      <c r="B78" s="159" t="s">
        <v>215</v>
      </c>
      <c r="C78" s="160">
        <v>22303</v>
      </c>
      <c r="D78" s="161">
        <v>19023</v>
      </c>
      <c r="E78" s="161">
        <v>17683</v>
      </c>
      <c r="F78" s="161">
        <v>16555</v>
      </c>
      <c r="G78" s="161">
        <v>15479</v>
      </c>
      <c r="H78" s="161">
        <v>14445</v>
      </c>
      <c r="I78" s="161">
        <v>13305</v>
      </c>
      <c r="J78" s="180">
        <v>12170</v>
      </c>
      <c r="K78" s="180">
        <v>10862</v>
      </c>
      <c r="L78" s="346">
        <v>9655</v>
      </c>
      <c r="M78" s="162">
        <f>M79+M80+M81</f>
        <v>8396</v>
      </c>
      <c r="O78" s="163">
        <f t="shared" si="4"/>
        <v>-14.706541720844729</v>
      </c>
      <c r="P78" s="164">
        <f t="shared" si="4"/>
        <v>-7.0441045050728066</v>
      </c>
      <c r="Q78" s="164">
        <f t="shared" si="4"/>
        <v>-6.379008086863089</v>
      </c>
      <c r="R78" s="164">
        <f t="shared" si="4"/>
        <v>-6.499546964663244</v>
      </c>
      <c r="S78" s="164">
        <f t="shared" si="4"/>
        <v>-6.6800180890238385</v>
      </c>
      <c r="T78" s="164">
        <f t="shared" si="4"/>
        <v>-7.892004153686397</v>
      </c>
      <c r="U78" s="164">
        <f t="shared" si="3"/>
        <v>-8.5306275836151837</v>
      </c>
      <c r="V78" s="164">
        <f t="shared" si="3"/>
        <v>-10.747740345110929</v>
      </c>
      <c r="W78" s="333">
        <f t="shared" si="3"/>
        <v>-11.112134045295525</v>
      </c>
      <c r="X78" s="165">
        <f t="shared" si="3"/>
        <v>-13.039875712066287</v>
      </c>
    </row>
    <row r="79" spans="1:24" x14ac:dyDescent="0.15">
      <c r="A79" s="176"/>
      <c r="B79" s="181" t="s">
        <v>226</v>
      </c>
      <c r="C79" s="135">
        <v>10732</v>
      </c>
      <c r="D79" s="136">
        <v>9963</v>
      </c>
      <c r="E79" s="136">
        <v>9321</v>
      </c>
      <c r="F79" s="136">
        <v>8724</v>
      </c>
      <c r="G79" s="136">
        <v>8225</v>
      </c>
      <c r="H79" s="136">
        <v>7599</v>
      </c>
      <c r="I79" s="136">
        <v>6959</v>
      </c>
      <c r="J79" s="182">
        <v>6306</v>
      </c>
      <c r="K79" s="182">
        <v>5769</v>
      </c>
      <c r="L79" s="350">
        <v>5074</v>
      </c>
      <c r="M79" s="183">
        <v>4437</v>
      </c>
      <c r="O79" s="138">
        <f t="shared" si="4"/>
        <v>-7.1654863958255683</v>
      </c>
      <c r="P79" s="139">
        <f t="shared" si="4"/>
        <v>-6.4438422161999398</v>
      </c>
      <c r="Q79" s="139">
        <f t="shared" si="4"/>
        <v>-6.4048921789507567</v>
      </c>
      <c r="R79" s="139">
        <f t="shared" si="4"/>
        <v>-5.7198532783127005</v>
      </c>
      <c r="S79" s="139">
        <f t="shared" si="4"/>
        <v>-7.6109422492401215</v>
      </c>
      <c r="T79" s="139">
        <f t="shared" si="4"/>
        <v>-8.4221608106329775</v>
      </c>
      <c r="U79" s="139">
        <f t="shared" si="3"/>
        <v>-9.3835321166834316</v>
      </c>
      <c r="V79" s="139">
        <f t="shared" si="3"/>
        <v>-8.5156993339676497</v>
      </c>
      <c r="W79" s="330">
        <f t="shared" si="3"/>
        <v>-12.047148552608771</v>
      </c>
      <c r="X79" s="140">
        <f t="shared" si="3"/>
        <v>-12.554197871501774</v>
      </c>
    </row>
    <row r="80" spans="1:24" x14ac:dyDescent="0.15">
      <c r="A80" s="176"/>
      <c r="B80" s="181" t="s">
        <v>227</v>
      </c>
      <c r="C80" s="135">
        <v>7706</v>
      </c>
      <c r="D80" s="136">
        <v>6752</v>
      </c>
      <c r="E80" s="136">
        <v>6236</v>
      </c>
      <c r="F80" s="136">
        <v>5898</v>
      </c>
      <c r="G80" s="136">
        <v>5441</v>
      </c>
      <c r="H80" s="136">
        <v>5124</v>
      </c>
      <c r="I80" s="136">
        <v>4717</v>
      </c>
      <c r="J80" s="182">
        <v>4347</v>
      </c>
      <c r="K80" s="182">
        <v>3757</v>
      </c>
      <c r="L80" s="350">
        <v>3446</v>
      </c>
      <c r="M80" s="183">
        <v>2942</v>
      </c>
      <c r="O80" s="138">
        <f t="shared" si="4"/>
        <v>-12.379963664676875</v>
      </c>
      <c r="P80" s="139">
        <f t="shared" si="4"/>
        <v>-7.6421800947867293</v>
      </c>
      <c r="Q80" s="139">
        <f t="shared" si="4"/>
        <v>-5.4201411161000639</v>
      </c>
      <c r="R80" s="139">
        <f t="shared" si="4"/>
        <v>-7.7483892845032205</v>
      </c>
      <c r="S80" s="139">
        <f t="shared" si="4"/>
        <v>-5.8261349016724866</v>
      </c>
      <c r="T80" s="139">
        <f t="shared" si="4"/>
        <v>-7.9430132708821235</v>
      </c>
      <c r="U80" s="139">
        <f t="shared" si="3"/>
        <v>-7.8439686241255036</v>
      </c>
      <c r="V80" s="139">
        <f t="shared" si="3"/>
        <v>-13.572578789970095</v>
      </c>
      <c r="W80" s="330">
        <f t="shared" si="3"/>
        <v>-8.2778812882619111</v>
      </c>
      <c r="X80" s="140">
        <f t="shared" si="3"/>
        <v>-14.625652930934416</v>
      </c>
    </row>
    <row r="81" spans="1:24" ht="12" thickBot="1" x14ac:dyDescent="0.2">
      <c r="A81" s="141"/>
      <c r="B81" s="142" t="s">
        <v>228</v>
      </c>
      <c r="C81" s="143">
        <v>3865</v>
      </c>
      <c r="D81" s="144">
        <v>2308</v>
      </c>
      <c r="E81" s="144">
        <v>2126</v>
      </c>
      <c r="F81" s="144">
        <v>1933</v>
      </c>
      <c r="G81" s="144">
        <v>1813</v>
      </c>
      <c r="H81" s="144">
        <v>1722</v>
      </c>
      <c r="I81" s="144">
        <v>1629</v>
      </c>
      <c r="J81" s="184">
        <v>1517</v>
      </c>
      <c r="K81" s="184">
        <v>1336</v>
      </c>
      <c r="L81" s="351">
        <v>1135</v>
      </c>
      <c r="M81" s="185">
        <v>1017</v>
      </c>
      <c r="O81" s="146">
        <f t="shared" si="4"/>
        <v>-40.284605433376456</v>
      </c>
      <c r="P81" s="147">
        <f t="shared" si="4"/>
        <v>-7.8856152512998268</v>
      </c>
      <c r="Q81" s="147">
        <f t="shared" si="4"/>
        <v>-9.0780809031044214</v>
      </c>
      <c r="R81" s="147">
        <f t="shared" si="4"/>
        <v>-6.2079668908432488</v>
      </c>
      <c r="S81" s="147">
        <f t="shared" si="4"/>
        <v>-5.019305019305019</v>
      </c>
      <c r="T81" s="147">
        <f t="shared" si="4"/>
        <v>-5.4006968641114987</v>
      </c>
      <c r="U81" s="147">
        <f t="shared" si="3"/>
        <v>-6.8753836709637817</v>
      </c>
      <c r="V81" s="147">
        <f t="shared" si="3"/>
        <v>-11.931443638760712</v>
      </c>
      <c r="W81" s="331">
        <f t="shared" si="3"/>
        <v>-15.04491017964072</v>
      </c>
      <c r="X81" s="148">
        <f t="shared" si="3"/>
        <v>-10.396475770925111</v>
      </c>
    </row>
    <row r="82" spans="1:24" x14ac:dyDescent="0.15">
      <c r="A82" s="107" t="s">
        <v>229</v>
      </c>
    </row>
    <row r="83" spans="1:24" x14ac:dyDescent="0.15">
      <c r="A83" s="107" t="s">
        <v>230</v>
      </c>
    </row>
    <row r="84" spans="1:24" x14ac:dyDescent="0.15">
      <c r="A84" s="107"/>
    </row>
    <row r="85" spans="1:24" ht="12" thickBot="1" x14ac:dyDescent="0.2">
      <c r="A85" s="107" t="s">
        <v>231</v>
      </c>
      <c r="J85" s="110"/>
      <c r="K85" s="110"/>
      <c r="L85" s="110"/>
      <c r="M85" s="110"/>
    </row>
    <row r="86" spans="1:24" x14ac:dyDescent="0.15">
      <c r="C86" s="111" t="s">
        <v>232</v>
      </c>
      <c r="D86" s="112" t="s">
        <v>233</v>
      </c>
      <c r="E86" s="112" t="s">
        <v>143</v>
      </c>
      <c r="F86" s="112" t="s">
        <v>144</v>
      </c>
      <c r="G86" s="112" t="s">
        <v>145</v>
      </c>
      <c r="H86" s="112" t="s">
        <v>146</v>
      </c>
      <c r="I86" s="112" t="s">
        <v>147</v>
      </c>
      <c r="J86" s="112" t="s">
        <v>148</v>
      </c>
      <c r="K86" s="112" t="s">
        <v>149</v>
      </c>
      <c r="L86" s="326" t="s">
        <v>150</v>
      </c>
      <c r="M86" s="113" t="s">
        <v>578</v>
      </c>
      <c r="O86" s="111" t="s">
        <v>233</v>
      </c>
      <c r="P86" s="112" t="s">
        <v>143</v>
      </c>
      <c r="Q86" s="112" t="s">
        <v>144</v>
      </c>
      <c r="R86" s="112" t="s">
        <v>145</v>
      </c>
      <c r="S86" s="112" t="s">
        <v>234</v>
      </c>
      <c r="T86" s="112" t="s">
        <v>147</v>
      </c>
      <c r="U86" s="112" t="s">
        <v>148</v>
      </c>
      <c r="V86" s="112" t="s">
        <v>149</v>
      </c>
      <c r="W86" s="326" t="s">
        <v>150</v>
      </c>
      <c r="X86" s="113" t="s">
        <v>578</v>
      </c>
    </row>
    <row r="87" spans="1:24" ht="12" thickBot="1" x14ac:dyDescent="0.2">
      <c r="C87" s="114">
        <v>1970</v>
      </c>
      <c r="D87" s="115">
        <v>1975</v>
      </c>
      <c r="E87" s="115">
        <v>1980</v>
      </c>
      <c r="F87" s="115">
        <v>1985</v>
      </c>
      <c r="G87" s="115">
        <v>1990</v>
      </c>
      <c r="H87" s="115">
        <v>1995</v>
      </c>
      <c r="I87" s="115">
        <v>2000</v>
      </c>
      <c r="J87" s="116">
        <v>2005</v>
      </c>
      <c r="K87" s="116">
        <v>2010</v>
      </c>
      <c r="L87" s="339">
        <v>2015</v>
      </c>
      <c r="M87" s="117">
        <v>2020</v>
      </c>
      <c r="O87" s="118">
        <v>1975</v>
      </c>
      <c r="P87" s="119">
        <v>1980</v>
      </c>
      <c r="Q87" s="119">
        <v>1985</v>
      </c>
      <c r="R87" s="119">
        <v>1990</v>
      </c>
      <c r="S87" s="119">
        <v>1995</v>
      </c>
      <c r="T87" s="119">
        <v>2000</v>
      </c>
      <c r="U87" s="120">
        <v>2005</v>
      </c>
      <c r="V87" s="120">
        <v>2010</v>
      </c>
      <c r="W87" s="327">
        <v>2015</v>
      </c>
      <c r="X87" s="121">
        <v>2020</v>
      </c>
    </row>
    <row r="88" spans="1:24" x14ac:dyDescent="0.15">
      <c r="A88" s="422" t="s">
        <v>235</v>
      </c>
      <c r="B88" s="186" t="s">
        <v>577</v>
      </c>
      <c r="C88" s="127">
        <v>210515</v>
      </c>
      <c r="D88" s="128">
        <v>234510</v>
      </c>
      <c r="E88" s="128">
        <v>262372</v>
      </c>
      <c r="F88" s="128">
        <v>284996</v>
      </c>
      <c r="G88" s="128">
        <v>306822</v>
      </c>
      <c r="H88" s="128">
        <v>322621</v>
      </c>
      <c r="I88" s="128">
        <v>336583</v>
      </c>
      <c r="J88" s="128">
        <v>354704</v>
      </c>
      <c r="K88" s="187">
        <v>363743</v>
      </c>
      <c r="L88" s="341">
        <v>372942</v>
      </c>
      <c r="M88" s="129">
        <v>377123</v>
      </c>
      <c r="O88" s="130">
        <f>(D88-C88)/C88*100</f>
        <v>11.398237655273972</v>
      </c>
      <c r="P88" s="131">
        <f t="shared" ref="P88:X103" si="6">(E88-D88)/D88*100</f>
        <v>11.880943243358493</v>
      </c>
      <c r="Q88" s="131">
        <f t="shared" si="6"/>
        <v>8.6228713429786712</v>
      </c>
      <c r="R88" s="131">
        <f t="shared" si="6"/>
        <v>7.6583530996926275</v>
      </c>
      <c r="S88" s="131">
        <f t="shared" si="6"/>
        <v>5.1492396242772678</v>
      </c>
      <c r="T88" s="131">
        <f t="shared" si="6"/>
        <v>4.3276786074062139</v>
      </c>
      <c r="U88" s="131">
        <f t="shared" si="6"/>
        <v>5.3838132050638325</v>
      </c>
      <c r="V88" s="188">
        <f t="shared" si="6"/>
        <v>2.5483219811448419</v>
      </c>
      <c r="W88" s="329">
        <f t="shared" si="6"/>
        <v>2.5289833756250979</v>
      </c>
      <c r="X88" s="132">
        <f t="shared" si="6"/>
        <v>1.1210858524918084</v>
      </c>
    </row>
    <row r="89" spans="1:24" ht="12" thickBot="1" x14ac:dyDescent="0.2">
      <c r="A89" s="423"/>
      <c r="B89" s="189" t="s">
        <v>236</v>
      </c>
      <c r="C89" s="153">
        <v>8577</v>
      </c>
      <c r="D89" s="154">
        <v>8646</v>
      </c>
      <c r="E89" s="154">
        <v>8871</v>
      </c>
      <c r="F89" s="154">
        <v>9410</v>
      </c>
      <c r="G89" s="154">
        <v>9512</v>
      </c>
      <c r="H89" s="154">
        <v>9515</v>
      </c>
      <c r="I89" s="154">
        <v>9414</v>
      </c>
      <c r="J89" s="154">
        <v>9103</v>
      </c>
      <c r="K89" s="190">
        <v>8614</v>
      </c>
      <c r="L89" s="383">
        <v>8109</v>
      </c>
      <c r="M89" s="191">
        <v>7531</v>
      </c>
      <c r="O89" s="192">
        <f t="shared" ref="O89:W130" si="7">(D89-C89)/C89*100</f>
        <v>0.80447708989157052</v>
      </c>
      <c r="P89" s="193">
        <f t="shared" si="6"/>
        <v>2.6023594725884802</v>
      </c>
      <c r="Q89" s="193">
        <f t="shared" si="6"/>
        <v>6.0759779055348888</v>
      </c>
      <c r="R89" s="193">
        <f t="shared" si="6"/>
        <v>1.0839532412327313</v>
      </c>
      <c r="S89" s="193">
        <f t="shared" si="6"/>
        <v>3.1539108494533223E-2</v>
      </c>
      <c r="T89" s="193">
        <f t="shared" si="6"/>
        <v>-1.0614818707304257</v>
      </c>
      <c r="U89" s="193">
        <f t="shared" si="6"/>
        <v>-3.303590397280646</v>
      </c>
      <c r="V89" s="194">
        <f t="shared" si="6"/>
        <v>-5.3718554322750744</v>
      </c>
      <c r="W89" s="334">
        <f t="shared" si="6"/>
        <v>-5.8625493382865104</v>
      </c>
      <c r="X89" s="195">
        <f t="shared" si="6"/>
        <v>-7.1278825995807118</v>
      </c>
    </row>
    <row r="90" spans="1:24" ht="12" thickTop="1" x14ac:dyDescent="0.15">
      <c r="A90" s="424" t="s">
        <v>237</v>
      </c>
      <c r="B90" s="196" t="s">
        <v>238</v>
      </c>
      <c r="C90" s="160">
        <v>219274</v>
      </c>
      <c r="D90" s="161">
        <v>238463</v>
      </c>
      <c r="E90" s="161">
        <v>253139</v>
      </c>
      <c r="F90" s="161">
        <v>257388</v>
      </c>
      <c r="G90" s="161">
        <v>262434</v>
      </c>
      <c r="H90" s="161">
        <v>267362</v>
      </c>
      <c r="I90" s="161">
        <v>273711</v>
      </c>
      <c r="J90" s="197">
        <v>281155</v>
      </c>
      <c r="K90" s="161">
        <v>287618</v>
      </c>
      <c r="L90" s="384">
        <v>289132</v>
      </c>
      <c r="M90" s="198">
        <v>288304</v>
      </c>
      <c r="O90" s="163">
        <f t="shared" si="7"/>
        <v>8.7511515273128602</v>
      </c>
      <c r="P90" s="164">
        <f t="shared" si="6"/>
        <v>6.1544138923019505</v>
      </c>
      <c r="Q90" s="164">
        <f t="shared" si="6"/>
        <v>1.678524447042929</v>
      </c>
      <c r="R90" s="164">
        <f t="shared" si="6"/>
        <v>1.9604643573126954</v>
      </c>
      <c r="S90" s="164">
        <f t="shared" si="6"/>
        <v>1.877805467279392</v>
      </c>
      <c r="T90" s="164">
        <f t="shared" si="6"/>
        <v>2.3746830140408881</v>
      </c>
      <c r="U90" s="199">
        <f t="shared" si="6"/>
        <v>2.7196568643569314</v>
      </c>
      <c r="V90" s="164">
        <f t="shared" si="6"/>
        <v>2.2987320161476763</v>
      </c>
      <c r="W90" s="333">
        <f t="shared" si="6"/>
        <v>0.52639264580102774</v>
      </c>
      <c r="X90" s="165">
        <f t="shared" si="6"/>
        <v>-0.28637438955217687</v>
      </c>
    </row>
    <row r="91" spans="1:24" x14ac:dyDescent="0.15">
      <c r="A91" s="418"/>
      <c r="B91" s="134" t="s">
        <v>239</v>
      </c>
      <c r="C91" s="135">
        <v>51337</v>
      </c>
      <c r="D91" s="136">
        <v>54247</v>
      </c>
      <c r="E91" s="136">
        <v>55088</v>
      </c>
      <c r="F91" s="136">
        <v>56234</v>
      </c>
      <c r="G91" s="136">
        <v>55880</v>
      </c>
      <c r="H91" s="136">
        <v>57124</v>
      </c>
      <c r="I91" s="136">
        <v>57956</v>
      </c>
      <c r="J91" s="152">
        <v>58391</v>
      </c>
      <c r="K91" s="136">
        <v>58266</v>
      </c>
      <c r="L91" s="342">
        <v>58194</v>
      </c>
      <c r="M91" s="137">
        <v>57865</v>
      </c>
      <c r="O91" s="138">
        <f t="shared" si="7"/>
        <v>5.6684262812396513</v>
      </c>
      <c r="P91" s="139">
        <f t="shared" si="6"/>
        <v>1.5503161465150148</v>
      </c>
      <c r="Q91" s="139">
        <f t="shared" si="6"/>
        <v>2.0803078710426952</v>
      </c>
      <c r="R91" s="139">
        <f t="shared" si="6"/>
        <v>-0.62951239463669662</v>
      </c>
      <c r="S91" s="139">
        <f t="shared" si="6"/>
        <v>2.2261989978525412</v>
      </c>
      <c r="T91" s="139">
        <f t="shared" si="6"/>
        <v>1.4564806386107414</v>
      </c>
      <c r="U91" s="200">
        <f t="shared" si="6"/>
        <v>0.7505693974739458</v>
      </c>
      <c r="V91" s="139">
        <f t="shared" si="6"/>
        <v>-0.21407408675994588</v>
      </c>
      <c r="W91" s="330">
        <f t="shared" si="6"/>
        <v>-0.1235712079085573</v>
      </c>
      <c r="X91" s="140">
        <f t="shared" si="6"/>
        <v>-0.56535037976423685</v>
      </c>
    </row>
    <row r="92" spans="1:24" ht="12" thickBot="1" x14ac:dyDescent="0.2">
      <c r="A92" s="425"/>
      <c r="B92" s="201" t="s">
        <v>240</v>
      </c>
      <c r="C92" s="168">
        <v>25530</v>
      </c>
      <c r="D92" s="169">
        <v>26168</v>
      </c>
      <c r="E92" s="169">
        <v>27238</v>
      </c>
      <c r="F92" s="169">
        <v>27762</v>
      </c>
      <c r="G92" s="169">
        <v>28658</v>
      </c>
      <c r="H92" s="169">
        <v>29513</v>
      </c>
      <c r="I92" s="169">
        <v>31059</v>
      </c>
      <c r="J92" s="202">
        <v>32141</v>
      </c>
      <c r="K92" s="169">
        <v>32682</v>
      </c>
      <c r="L92" s="385">
        <v>33542</v>
      </c>
      <c r="M92" s="203">
        <v>33904</v>
      </c>
      <c r="O92" s="155">
        <f t="shared" si="7"/>
        <v>2.4990207598903251</v>
      </c>
      <c r="P92" s="156">
        <f t="shared" si="6"/>
        <v>4.0889636196881689</v>
      </c>
      <c r="Q92" s="156">
        <f t="shared" si="6"/>
        <v>1.9237829502900359</v>
      </c>
      <c r="R92" s="156">
        <f t="shared" si="6"/>
        <v>3.2274331820474034</v>
      </c>
      <c r="S92" s="156">
        <f t="shared" si="6"/>
        <v>2.9834601158489775</v>
      </c>
      <c r="T92" s="156">
        <f t="shared" si="6"/>
        <v>5.238369532070613</v>
      </c>
      <c r="U92" s="204">
        <f t="shared" si="6"/>
        <v>3.483692327505715</v>
      </c>
      <c r="V92" s="156">
        <f t="shared" si="6"/>
        <v>1.6832083631498709</v>
      </c>
      <c r="W92" s="332">
        <f t="shared" si="6"/>
        <v>2.6314179058809133</v>
      </c>
      <c r="X92" s="157">
        <f t="shared" si="6"/>
        <v>1.079243932979548</v>
      </c>
    </row>
    <row r="93" spans="1:24" ht="12" thickTop="1" x14ac:dyDescent="0.15">
      <c r="A93" s="417" t="s">
        <v>241</v>
      </c>
      <c r="B93" s="205" t="s">
        <v>242</v>
      </c>
      <c r="C93" s="149">
        <v>85860</v>
      </c>
      <c r="D93" s="150">
        <v>98223</v>
      </c>
      <c r="E93" s="150">
        <v>103097</v>
      </c>
      <c r="F93" s="150">
        <v>107430</v>
      </c>
      <c r="G93" s="150">
        <v>111730</v>
      </c>
      <c r="H93" s="150">
        <v>114380</v>
      </c>
      <c r="I93" s="150">
        <v>117327</v>
      </c>
      <c r="J93" s="150">
        <v>120967</v>
      </c>
      <c r="K93" s="206">
        <v>121676</v>
      </c>
      <c r="L93" s="344">
        <v>122806</v>
      </c>
      <c r="M93" s="151">
        <v>124997</v>
      </c>
      <c r="O93" s="207">
        <f t="shared" si="7"/>
        <v>14.399021663172606</v>
      </c>
      <c r="P93" s="208">
        <f t="shared" si="6"/>
        <v>4.9621779013062115</v>
      </c>
      <c r="Q93" s="208">
        <f t="shared" si="6"/>
        <v>4.2028381039215494</v>
      </c>
      <c r="R93" s="208">
        <f t="shared" si="6"/>
        <v>4.0026063483198362</v>
      </c>
      <c r="S93" s="208">
        <f t="shared" si="6"/>
        <v>2.3717891345207196</v>
      </c>
      <c r="T93" s="208">
        <f t="shared" si="6"/>
        <v>2.5764993880048959</v>
      </c>
      <c r="U93" s="208">
        <f t="shared" si="6"/>
        <v>3.102440188532904</v>
      </c>
      <c r="V93" s="209">
        <f t="shared" si="6"/>
        <v>0.58611026147627043</v>
      </c>
      <c r="W93" s="335">
        <f t="shared" si="6"/>
        <v>0.92869588086393373</v>
      </c>
      <c r="X93" s="210">
        <f t="shared" si="6"/>
        <v>1.7841147826653421</v>
      </c>
    </row>
    <row r="94" spans="1:24" x14ac:dyDescent="0.15">
      <c r="A94" s="418"/>
      <c r="B94" s="134" t="s">
        <v>243</v>
      </c>
      <c r="C94" s="135">
        <v>5420</v>
      </c>
      <c r="D94" s="136">
        <v>6103</v>
      </c>
      <c r="E94" s="136">
        <v>8151</v>
      </c>
      <c r="F94" s="136">
        <v>8421</v>
      </c>
      <c r="G94" s="136">
        <v>8019</v>
      </c>
      <c r="H94" s="136">
        <v>7797</v>
      </c>
      <c r="I94" s="136">
        <v>7922</v>
      </c>
      <c r="J94" s="136">
        <v>8690</v>
      </c>
      <c r="K94" s="152">
        <v>9019</v>
      </c>
      <c r="L94" s="342">
        <v>8847</v>
      </c>
      <c r="M94" s="137">
        <v>8685</v>
      </c>
      <c r="O94" s="138">
        <f t="shared" si="7"/>
        <v>12.601476014760147</v>
      </c>
      <c r="P94" s="139">
        <f t="shared" si="6"/>
        <v>33.557266917909224</v>
      </c>
      <c r="Q94" s="139">
        <f t="shared" si="6"/>
        <v>3.3124769966875229</v>
      </c>
      <c r="R94" s="139">
        <f t="shared" si="6"/>
        <v>-4.7737798361239756</v>
      </c>
      <c r="S94" s="139">
        <f t="shared" si="6"/>
        <v>-2.7684249906472127</v>
      </c>
      <c r="T94" s="139">
        <f t="shared" si="6"/>
        <v>1.6031807105296909</v>
      </c>
      <c r="U94" s="139">
        <f t="shared" si="6"/>
        <v>9.694521585458217</v>
      </c>
      <c r="V94" s="200">
        <f t="shared" si="6"/>
        <v>3.7859608745684699</v>
      </c>
      <c r="W94" s="330">
        <f t="shared" si="6"/>
        <v>-1.9070850426876593</v>
      </c>
      <c r="X94" s="140">
        <f t="shared" si="6"/>
        <v>-1.8311291963377416</v>
      </c>
    </row>
    <row r="95" spans="1:24" x14ac:dyDescent="0.15">
      <c r="A95" s="418"/>
      <c r="B95" s="134" t="s">
        <v>244</v>
      </c>
      <c r="C95" s="135">
        <v>10356</v>
      </c>
      <c r="D95" s="136">
        <v>12258</v>
      </c>
      <c r="E95" s="136">
        <v>13437</v>
      </c>
      <c r="F95" s="136">
        <v>13991</v>
      </c>
      <c r="G95" s="136">
        <v>14872</v>
      </c>
      <c r="H95" s="136">
        <v>15528</v>
      </c>
      <c r="I95" s="136">
        <v>16255</v>
      </c>
      <c r="J95" s="136">
        <v>16450</v>
      </c>
      <c r="K95" s="152">
        <v>16234</v>
      </c>
      <c r="L95" s="342">
        <v>16087</v>
      </c>
      <c r="M95" s="137">
        <v>16295</v>
      </c>
      <c r="O95" s="138">
        <f t="shared" si="7"/>
        <v>18.366164542294321</v>
      </c>
      <c r="P95" s="139">
        <f t="shared" si="6"/>
        <v>9.6182085168869307</v>
      </c>
      <c r="Q95" s="139">
        <f t="shared" si="6"/>
        <v>4.1229441095482624</v>
      </c>
      <c r="R95" s="139">
        <f t="shared" si="6"/>
        <v>6.296905153312844</v>
      </c>
      <c r="S95" s="139">
        <f t="shared" si="6"/>
        <v>4.4109736417428724</v>
      </c>
      <c r="T95" s="139">
        <f t="shared" si="6"/>
        <v>4.6818650180319423</v>
      </c>
      <c r="U95" s="139">
        <f t="shared" si="6"/>
        <v>1.1996308828052906</v>
      </c>
      <c r="V95" s="200">
        <f t="shared" si="6"/>
        <v>-1.3130699088145896</v>
      </c>
      <c r="W95" s="330">
        <f t="shared" si="6"/>
        <v>-0.90550696069976588</v>
      </c>
      <c r="X95" s="140">
        <f t="shared" si="6"/>
        <v>1.2929694784608692</v>
      </c>
    </row>
    <row r="96" spans="1:24" x14ac:dyDescent="0.15">
      <c r="A96" s="418"/>
      <c r="B96" s="134" t="s">
        <v>245</v>
      </c>
      <c r="C96" s="135">
        <v>16702</v>
      </c>
      <c r="D96" s="136">
        <v>18597</v>
      </c>
      <c r="E96" s="136">
        <v>19457</v>
      </c>
      <c r="F96" s="136">
        <v>19994</v>
      </c>
      <c r="G96" s="136">
        <v>20878</v>
      </c>
      <c r="H96" s="136">
        <v>21352</v>
      </c>
      <c r="I96" s="136">
        <v>21664</v>
      </c>
      <c r="J96" s="136">
        <v>21881</v>
      </c>
      <c r="K96" s="152">
        <v>21543</v>
      </c>
      <c r="L96" s="342">
        <v>21497</v>
      </c>
      <c r="M96" s="137">
        <v>21509</v>
      </c>
      <c r="O96" s="138">
        <f t="shared" si="7"/>
        <v>11.345946593222369</v>
      </c>
      <c r="P96" s="139">
        <f t="shared" si="6"/>
        <v>4.6244017852341779</v>
      </c>
      <c r="Q96" s="139">
        <f t="shared" si="6"/>
        <v>2.7599321580922034</v>
      </c>
      <c r="R96" s="139">
        <f t="shared" si="6"/>
        <v>4.4213263979193753</v>
      </c>
      <c r="S96" s="139">
        <f t="shared" si="6"/>
        <v>2.2703324073187083</v>
      </c>
      <c r="T96" s="139">
        <f t="shared" si="6"/>
        <v>1.4612214312476584</v>
      </c>
      <c r="U96" s="139">
        <f t="shared" si="6"/>
        <v>1.0016617429837518</v>
      </c>
      <c r="V96" s="200">
        <f t="shared" si="6"/>
        <v>-1.5447191627439329</v>
      </c>
      <c r="W96" s="330">
        <f t="shared" si="6"/>
        <v>-0.21352643550109082</v>
      </c>
      <c r="X96" s="140">
        <f t="shared" si="6"/>
        <v>5.5821742568730522E-2</v>
      </c>
    </row>
    <row r="97" spans="1:24" ht="12" thickBot="1" x14ac:dyDescent="0.2">
      <c r="A97" s="419"/>
      <c r="B97" s="189" t="s">
        <v>246</v>
      </c>
      <c r="C97" s="153">
        <v>12659</v>
      </c>
      <c r="D97" s="154">
        <v>12947</v>
      </c>
      <c r="E97" s="154">
        <v>12942</v>
      </c>
      <c r="F97" s="154">
        <v>13086</v>
      </c>
      <c r="G97" s="154">
        <v>13297</v>
      </c>
      <c r="H97" s="154">
        <v>13452</v>
      </c>
      <c r="I97" s="154">
        <v>13530</v>
      </c>
      <c r="J97" s="154">
        <v>13456</v>
      </c>
      <c r="K97" s="190">
        <v>13456</v>
      </c>
      <c r="L97" s="383">
        <v>13199</v>
      </c>
      <c r="M97" s="191">
        <v>13175</v>
      </c>
      <c r="O97" s="192">
        <f t="shared" si="7"/>
        <v>2.2750612212655028</v>
      </c>
      <c r="P97" s="193">
        <f t="shared" si="6"/>
        <v>-3.8618985093071753E-2</v>
      </c>
      <c r="Q97" s="193">
        <f t="shared" si="6"/>
        <v>1.1126564673157162</v>
      </c>
      <c r="R97" s="193">
        <f t="shared" si="6"/>
        <v>1.6124102093840746</v>
      </c>
      <c r="S97" s="193">
        <f t="shared" si="6"/>
        <v>1.1656764683763254</v>
      </c>
      <c r="T97" s="193">
        <f t="shared" si="6"/>
        <v>0.57983942908117747</v>
      </c>
      <c r="U97" s="193">
        <f t="shared" si="6"/>
        <v>-0.54693274205469322</v>
      </c>
      <c r="V97" s="194">
        <f t="shared" si="6"/>
        <v>0</v>
      </c>
      <c r="W97" s="334">
        <f t="shared" si="6"/>
        <v>-1.9099286563614746</v>
      </c>
      <c r="X97" s="195">
        <f t="shared" si="6"/>
        <v>-0.18183195696643686</v>
      </c>
    </row>
    <row r="98" spans="1:24" ht="12" thickTop="1" x14ac:dyDescent="0.15">
      <c r="A98" s="424" t="s">
        <v>247</v>
      </c>
      <c r="B98" s="196" t="s">
        <v>248</v>
      </c>
      <c r="C98" s="160">
        <v>197193</v>
      </c>
      <c r="D98" s="161">
        <v>248774</v>
      </c>
      <c r="E98" s="161">
        <v>281608</v>
      </c>
      <c r="F98" s="161">
        <v>308111</v>
      </c>
      <c r="G98" s="161">
        <v>332336</v>
      </c>
      <c r="H98" s="161">
        <v>341079</v>
      </c>
      <c r="I98" s="161">
        <v>351101</v>
      </c>
      <c r="J98" s="197">
        <v>368025</v>
      </c>
      <c r="K98" s="161">
        <v>378828</v>
      </c>
      <c r="L98" s="384">
        <v>382293</v>
      </c>
      <c r="M98" s="198">
        <v>384488</v>
      </c>
      <c r="O98" s="163">
        <f t="shared" si="7"/>
        <v>26.157622227969551</v>
      </c>
      <c r="P98" s="164">
        <f t="shared" si="6"/>
        <v>13.198324583758753</v>
      </c>
      <c r="Q98" s="164">
        <f t="shared" si="6"/>
        <v>9.4113093378029031</v>
      </c>
      <c r="R98" s="164">
        <f t="shared" si="6"/>
        <v>7.8624262035435279</v>
      </c>
      <c r="S98" s="164">
        <f t="shared" si="6"/>
        <v>2.630771267632757</v>
      </c>
      <c r="T98" s="164">
        <f t="shared" si="6"/>
        <v>2.9383222068787584</v>
      </c>
      <c r="U98" s="199">
        <f t="shared" si="6"/>
        <v>4.8202653937186168</v>
      </c>
      <c r="V98" s="164">
        <f t="shared" si="6"/>
        <v>2.9353984104340736</v>
      </c>
      <c r="W98" s="333">
        <f t="shared" si="6"/>
        <v>0.91466311888244789</v>
      </c>
      <c r="X98" s="165">
        <f t="shared" si="6"/>
        <v>0.57416693478562253</v>
      </c>
    </row>
    <row r="99" spans="1:24" x14ac:dyDescent="0.15">
      <c r="A99" s="418"/>
      <c r="B99" s="134" t="s">
        <v>249</v>
      </c>
      <c r="C99" s="135">
        <v>5460</v>
      </c>
      <c r="D99" s="136">
        <v>5907</v>
      </c>
      <c r="E99" s="136">
        <v>6575</v>
      </c>
      <c r="F99" s="136">
        <v>8566</v>
      </c>
      <c r="G99" s="136">
        <v>11266</v>
      </c>
      <c r="H99" s="136">
        <v>15369</v>
      </c>
      <c r="I99" s="136">
        <v>18005</v>
      </c>
      <c r="J99" s="152">
        <v>19101</v>
      </c>
      <c r="K99" s="136">
        <v>19425</v>
      </c>
      <c r="L99" s="342">
        <v>19097</v>
      </c>
      <c r="M99" s="137">
        <v>18864</v>
      </c>
      <c r="O99" s="138">
        <f t="shared" si="7"/>
        <v>8.1868131868131861</v>
      </c>
      <c r="P99" s="139">
        <f t="shared" si="6"/>
        <v>11.308616895209074</v>
      </c>
      <c r="Q99" s="139">
        <f t="shared" si="6"/>
        <v>30.281368821292777</v>
      </c>
      <c r="R99" s="139">
        <f t="shared" si="6"/>
        <v>31.519962643007236</v>
      </c>
      <c r="S99" s="139">
        <f t="shared" si="6"/>
        <v>36.419314752352214</v>
      </c>
      <c r="T99" s="139">
        <f t="shared" si="6"/>
        <v>17.151408679810007</v>
      </c>
      <c r="U99" s="200">
        <f t="shared" si="6"/>
        <v>6.0871980005554018</v>
      </c>
      <c r="V99" s="139">
        <f t="shared" si="6"/>
        <v>1.6962462698288046</v>
      </c>
      <c r="W99" s="330">
        <f t="shared" si="6"/>
        <v>-1.6885456885456884</v>
      </c>
      <c r="X99" s="140">
        <f t="shared" si="6"/>
        <v>-1.2200869246478503</v>
      </c>
    </row>
    <row r="100" spans="1:24" x14ac:dyDescent="0.15">
      <c r="A100" s="418"/>
      <c r="B100" s="134" t="s">
        <v>250</v>
      </c>
      <c r="C100" s="135">
        <v>4974</v>
      </c>
      <c r="D100" s="136">
        <v>4537</v>
      </c>
      <c r="E100" s="136">
        <v>4436</v>
      </c>
      <c r="F100" s="136">
        <v>4567</v>
      </c>
      <c r="G100" s="136">
        <v>4484</v>
      </c>
      <c r="H100" s="136">
        <v>4544</v>
      </c>
      <c r="I100" s="136">
        <v>4302</v>
      </c>
      <c r="J100" s="152">
        <v>4303</v>
      </c>
      <c r="K100" s="136">
        <v>4085</v>
      </c>
      <c r="L100" s="342">
        <v>3716</v>
      </c>
      <c r="M100" s="137">
        <v>3317</v>
      </c>
      <c r="O100" s="138">
        <f t="shared" si="7"/>
        <v>-8.7856855649376762</v>
      </c>
      <c r="P100" s="139">
        <f t="shared" si="6"/>
        <v>-2.2261406215560946</v>
      </c>
      <c r="Q100" s="139">
        <f t="shared" si="6"/>
        <v>2.9531109107303877</v>
      </c>
      <c r="R100" s="139">
        <f t="shared" si="6"/>
        <v>-1.8173855922925333</v>
      </c>
      <c r="S100" s="139">
        <f t="shared" si="6"/>
        <v>1.3380909901873328</v>
      </c>
      <c r="T100" s="139">
        <f t="shared" si="6"/>
        <v>-5.3257042253521121</v>
      </c>
      <c r="U100" s="200">
        <f t="shared" si="6"/>
        <v>2.3245002324500233E-2</v>
      </c>
      <c r="V100" s="139">
        <f t="shared" si="6"/>
        <v>-5.066232860794794</v>
      </c>
      <c r="W100" s="330">
        <f t="shared" si="6"/>
        <v>-9.0330477356181138</v>
      </c>
      <c r="X100" s="140">
        <f t="shared" si="6"/>
        <v>-10.737351991388589</v>
      </c>
    </row>
    <row r="101" spans="1:24" x14ac:dyDescent="0.15">
      <c r="A101" s="418"/>
      <c r="B101" s="134" t="s">
        <v>251</v>
      </c>
      <c r="C101" s="135">
        <v>12171</v>
      </c>
      <c r="D101" s="136">
        <v>11363</v>
      </c>
      <c r="E101" s="136">
        <v>11031</v>
      </c>
      <c r="F101" s="136">
        <v>10853</v>
      </c>
      <c r="G101" s="136">
        <v>10700</v>
      </c>
      <c r="H101" s="136">
        <v>10315</v>
      </c>
      <c r="I101" s="136">
        <v>9852</v>
      </c>
      <c r="J101" s="152">
        <v>9263</v>
      </c>
      <c r="K101" s="136">
        <v>8627</v>
      </c>
      <c r="L101" s="342">
        <v>7892</v>
      </c>
      <c r="M101" s="137">
        <v>7108</v>
      </c>
      <c r="O101" s="138">
        <f t="shared" si="7"/>
        <v>-6.6387314107304256</v>
      </c>
      <c r="P101" s="139">
        <f t="shared" si="6"/>
        <v>-2.9217636187626508</v>
      </c>
      <c r="Q101" s="139">
        <f t="shared" si="6"/>
        <v>-1.6136343033269878</v>
      </c>
      <c r="R101" s="139">
        <f t="shared" si="6"/>
        <v>-1.4097484566479315</v>
      </c>
      <c r="S101" s="139">
        <f t="shared" si="6"/>
        <v>-3.5981308411214954</v>
      </c>
      <c r="T101" s="139">
        <f t="shared" si="6"/>
        <v>-4.4886088221037328</v>
      </c>
      <c r="U101" s="200">
        <f t="shared" si="6"/>
        <v>-5.9784815265935851</v>
      </c>
      <c r="V101" s="139">
        <f t="shared" si="6"/>
        <v>-6.8660261254453196</v>
      </c>
      <c r="W101" s="330">
        <f t="shared" si="6"/>
        <v>-8.5197635330937764</v>
      </c>
      <c r="X101" s="140">
        <f t="shared" si="6"/>
        <v>-9.9341104916371012</v>
      </c>
    </row>
    <row r="102" spans="1:24" x14ac:dyDescent="0.15">
      <c r="A102" s="418"/>
      <c r="B102" s="134" t="s">
        <v>252</v>
      </c>
      <c r="C102" s="135">
        <v>4264</v>
      </c>
      <c r="D102" s="136">
        <v>4129</v>
      </c>
      <c r="E102" s="136">
        <v>4057</v>
      </c>
      <c r="F102" s="136">
        <v>4135</v>
      </c>
      <c r="G102" s="136">
        <v>4556</v>
      </c>
      <c r="H102" s="136">
        <v>5336</v>
      </c>
      <c r="I102" s="136">
        <v>5349</v>
      </c>
      <c r="J102" s="152">
        <v>5237</v>
      </c>
      <c r="K102" s="136">
        <v>4983</v>
      </c>
      <c r="L102" s="342">
        <v>4484</v>
      </c>
      <c r="M102" s="137">
        <v>3997</v>
      </c>
      <c r="O102" s="138">
        <f t="shared" si="7"/>
        <v>-3.1660412757973733</v>
      </c>
      <c r="P102" s="139">
        <f t="shared" si="6"/>
        <v>-1.743763623153306</v>
      </c>
      <c r="Q102" s="139">
        <f t="shared" si="6"/>
        <v>1.9226029085531182</v>
      </c>
      <c r="R102" s="139">
        <f t="shared" si="6"/>
        <v>10.181378476420798</v>
      </c>
      <c r="S102" s="139">
        <f t="shared" si="6"/>
        <v>17.120280948200175</v>
      </c>
      <c r="T102" s="139">
        <f t="shared" si="6"/>
        <v>0.24362818590704646</v>
      </c>
      <c r="U102" s="200">
        <f t="shared" si="6"/>
        <v>-2.0938493176294632</v>
      </c>
      <c r="V102" s="139">
        <f t="shared" si="6"/>
        <v>-4.8501050219591368</v>
      </c>
      <c r="W102" s="330">
        <f t="shared" si="6"/>
        <v>-10.014047762392133</v>
      </c>
      <c r="X102" s="140">
        <f t="shared" si="6"/>
        <v>-10.860838537020518</v>
      </c>
    </row>
    <row r="103" spans="1:24" x14ac:dyDescent="0.15">
      <c r="A103" s="418"/>
      <c r="B103" s="134" t="s">
        <v>253</v>
      </c>
      <c r="C103" s="135">
        <v>5753</v>
      </c>
      <c r="D103" s="136">
        <v>4821</v>
      </c>
      <c r="E103" s="136">
        <v>4446</v>
      </c>
      <c r="F103" s="136">
        <v>4213</v>
      </c>
      <c r="G103" s="136">
        <v>4005</v>
      </c>
      <c r="H103" s="136">
        <v>3844</v>
      </c>
      <c r="I103" s="136">
        <v>3504</v>
      </c>
      <c r="J103" s="152">
        <v>3284</v>
      </c>
      <c r="K103" s="136">
        <v>2976</v>
      </c>
      <c r="L103" s="342">
        <v>2692</v>
      </c>
      <c r="M103" s="137">
        <v>2450</v>
      </c>
      <c r="O103" s="138">
        <f t="shared" si="7"/>
        <v>-16.200243351294976</v>
      </c>
      <c r="P103" s="139">
        <f t="shared" si="6"/>
        <v>-7.7784691972619795</v>
      </c>
      <c r="Q103" s="139">
        <f t="shared" si="6"/>
        <v>-5.2406657669815564</v>
      </c>
      <c r="R103" s="139">
        <f t="shared" si="6"/>
        <v>-4.9370994540707338</v>
      </c>
      <c r="S103" s="139">
        <f t="shared" si="6"/>
        <v>-4.0199750312109863</v>
      </c>
      <c r="T103" s="139">
        <f t="shared" si="6"/>
        <v>-8.8449531737773146</v>
      </c>
      <c r="U103" s="200">
        <f t="shared" si="6"/>
        <v>-6.2785388127853876</v>
      </c>
      <c r="V103" s="139">
        <f t="shared" si="6"/>
        <v>-9.3788063337393428</v>
      </c>
      <c r="W103" s="330">
        <f t="shared" si="6"/>
        <v>-9.543010752688172</v>
      </c>
      <c r="X103" s="140">
        <f t="shared" si="6"/>
        <v>-8.9895988112927192</v>
      </c>
    </row>
    <row r="104" spans="1:24" ht="12" thickBot="1" x14ac:dyDescent="0.2">
      <c r="A104" s="425"/>
      <c r="B104" s="201" t="s">
        <v>254</v>
      </c>
      <c r="C104" s="168">
        <v>4263</v>
      </c>
      <c r="D104" s="169">
        <v>3881</v>
      </c>
      <c r="E104" s="169">
        <v>3718</v>
      </c>
      <c r="F104" s="169">
        <v>3660</v>
      </c>
      <c r="G104" s="169">
        <v>3511</v>
      </c>
      <c r="H104" s="169">
        <v>3313</v>
      </c>
      <c r="I104" s="169">
        <v>3111</v>
      </c>
      <c r="J104" s="202">
        <v>2928</v>
      </c>
      <c r="K104" s="169">
        <v>2563</v>
      </c>
      <c r="L104" s="385">
        <v>2368</v>
      </c>
      <c r="M104" s="203">
        <v>2106</v>
      </c>
      <c r="O104" s="155">
        <f t="shared" si="7"/>
        <v>-8.9608257095941823</v>
      </c>
      <c r="P104" s="156">
        <f t="shared" si="7"/>
        <v>-4.1999484668899765</v>
      </c>
      <c r="Q104" s="156">
        <f t="shared" si="7"/>
        <v>-1.5599784830554062</v>
      </c>
      <c r="R104" s="156">
        <f t="shared" si="7"/>
        <v>-4.0710382513661196</v>
      </c>
      <c r="S104" s="156">
        <f t="shared" si="7"/>
        <v>-5.6394189689547138</v>
      </c>
      <c r="T104" s="156">
        <f t="shared" si="7"/>
        <v>-6.0971928765469361</v>
      </c>
      <c r="U104" s="204">
        <f t="shared" si="7"/>
        <v>-5.8823529411764701</v>
      </c>
      <c r="V104" s="156">
        <f t="shared" si="7"/>
        <v>-12.46584699453552</v>
      </c>
      <c r="W104" s="332">
        <f t="shared" si="7"/>
        <v>-7.6082715567694112</v>
      </c>
      <c r="X104" s="157">
        <f t="shared" ref="X104:X122" si="8">(M104-L104)/L104*100</f>
        <v>-11.064189189189189</v>
      </c>
    </row>
    <row r="105" spans="1:24" ht="12" thickTop="1" x14ac:dyDescent="0.15">
      <c r="A105" s="417" t="s">
        <v>255</v>
      </c>
      <c r="B105" s="205" t="s">
        <v>256</v>
      </c>
      <c r="C105" s="149">
        <v>75193</v>
      </c>
      <c r="D105" s="150">
        <v>82524</v>
      </c>
      <c r="E105" s="150">
        <v>86524</v>
      </c>
      <c r="F105" s="150">
        <v>91930</v>
      </c>
      <c r="G105" s="150">
        <v>95197</v>
      </c>
      <c r="H105" s="150">
        <v>98766</v>
      </c>
      <c r="I105" s="150">
        <v>100805</v>
      </c>
      <c r="J105" s="150">
        <v>104321</v>
      </c>
      <c r="K105" s="150">
        <v>106823</v>
      </c>
      <c r="L105" s="390">
        <v>111167</v>
      </c>
      <c r="M105" s="151">
        <v>113523</v>
      </c>
      <c r="O105" s="207">
        <f t="shared" si="7"/>
        <v>9.7495777532483086</v>
      </c>
      <c r="P105" s="208">
        <f t="shared" si="7"/>
        <v>4.8470747903640152</v>
      </c>
      <c r="Q105" s="208">
        <f t="shared" si="7"/>
        <v>6.247977439785493</v>
      </c>
      <c r="R105" s="208">
        <f t="shared" si="7"/>
        <v>3.5537909278799087</v>
      </c>
      <c r="S105" s="208">
        <f t="shared" si="7"/>
        <v>3.7490677227223546</v>
      </c>
      <c r="T105" s="208">
        <f t="shared" si="7"/>
        <v>2.0644756292651318</v>
      </c>
      <c r="U105" s="208">
        <f t="shared" si="7"/>
        <v>3.4879222260800558</v>
      </c>
      <c r="V105" s="208">
        <f t="shared" si="7"/>
        <v>2.3983665800749612</v>
      </c>
      <c r="W105" s="336">
        <f t="shared" si="7"/>
        <v>4.0665399773457027</v>
      </c>
      <c r="X105" s="210">
        <f t="shared" si="8"/>
        <v>2.1193339750105697</v>
      </c>
    </row>
    <row r="106" spans="1:24" x14ac:dyDescent="0.15">
      <c r="A106" s="418"/>
      <c r="B106" s="134" t="s">
        <v>257</v>
      </c>
      <c r="C106" s="135">
        <v>23940</v>
      </c>
      <c r="D106" s="136">
        <v>24760</v>
      </c>
      <c r="E106" s="136">
        <v>25068</v>
      </c>
      <c r="F106" s="136">
        <v>25311</v>
      </c>
      <c r="G106" s="136">
        <v>25008</v>
      </c>
      <c r="H106" s="136">
        <v>24819</v>
      </c>
      <c r="I106" s="136">
        <v>24340</v>
      </c>
      <c r="J106" s="136">
        <v>24068</v>
      </c>
      <c r="K106" s="136">
        <v>23825</v>
      </c>
      <c r="L106" s="391">
        <v>23231</v>
      </c>
      <c r="M106" s="137">
        <v>22671</v>
      </c>
      <c r="O106" s="138">
        <f t="shared" si="7"/>
        <v>3.4252297410192147</v>
      </c>
      <c r="P106" s="139">
        <f t="shared" si="7"/>
        <v>1.2439418416801291</v>
      </c>
      <c r="Q106" s="139">
        <f t="shared" si="7"/>
        <v>0.96936333173767364</v>
      </c>
      <c r="R106" s="139">
        <f t="shared" si="7"/>
        <v>-1.1971079767689936</v>
      </c>
      <c r="S106" s="139">
        <f t="shared" si="7"/>
        <v>-0.75575815738963525</v>
      </c>
      <c r="T106" s="139">
        <f t="shared" si="7"/>
        <v>-1.9299730045529633</v>
      </c>
      <c r="U106" s="139">
        <f t="shared" si="7"/>
        <v>-1.1175020542317173</v>
      </c>
      <c r="V106" s="139">
        <f t="shared" si="7"/>
        <v>-1.0096393551603788</v>
      </c>
      <c r="W106" s="337">
        <f t="shared" si="7"/>
        <v>-2.4931794333683106</v>
      </c>
      <c r="X106" s="140">
        <f t="shared" si="8"/>
        <v>-2.4105720804097972</v>
      </c>
    </row>
    <row r="107" spans="1:24" x14ac:dyDescent="0.15">
      <c r="A107" s="418"/>
      <c r="B107" s="134" t="s">
        <v>258</v>
      </c>
      <c r="C107" s="135">
        <v>19093</v>
      </c>
      <c r="D107" s="136">
        <v>20104</v>
      </c>
      <c r="E107" s="136">
        <v>20827</v>
      </c>
      <c r="F107" s="136">
        <v>21574</v>
      </c>
      <c r="G107" s="136">
        <v>21785</v>
      </c>
      <c r="H107" s="136">
        <v>21806</v>
      </c>
      <c r="I107" s="136">
        <v>21656</v>
      </c>
      <c r="J107" s="136">
        <v>22041</v>
      </c>
      <c r="K107" s="136">
        <v>22298</v>
      </c>
      <c r="L107" s="391">
        <v>21916</v>
      </c>
      <c r="M107" s="137">
        <v>21705</v>
      </c>
      <c r="O107" s="138">
        <f t="shared" si="7"/>
        <v>5.2951343424291624</v>
      </c>
      <c r="P107" s="139">
        <f t="shared" si="7"/>
        <v>3.5962992439315564</v>
      </c>
      <c r="Q107" s="139">
        <f t="shared" si="7"/>
        <v>3.5866903538675756</v>
      </c>
      <c r="R107" s="139">
        <f t="shared" si="7"/>
        <v>0.97802910911282093</v>
      </c>
      <c r="S107" s="139">
        <f t="shared" si="7"/>
        <v>9.6396603167316963E-2</v>
      </c>
      <c r="T107" s="139">
        <f t="shared" si="7"/>
        <v>-0.68788406860497109</v>
      </c>
      <c r="U107" s="139">
        <f t="shared" si="7"/>
        <v>1.777798300701884</v>
      </c>
      <c r="V107" s="139">
        <f t="shared" si="7"/>
        <v>1.1660088017785037</v>
      </c>
      <c r="W107" s="337">
        <f t="shared" si="7"/>
        <v>-1.7131581307740604</v>
      </c>
      <c r="X107" s="140">
        <f t="shared" si="8"/>
        <v>-0.9627669282715825</v>
      </c>
    </row>
    <row r="108" spans="1:24" ht="12" thickBot="1" x14ac:dyDescent="0.2">
      <c r="A108" s="419"/>
      <c r="B108" s="189" t="s">
        <v>259</v>
      </c>
      <c r="C108" s="153">
        <v>12687</v>
      </c>
      <c r="D108" s="154">
        <v>13175</v>
      </c>
      <c r="E108" s="154">
        <v>13591</v>
      </c>
      <c r="F108" s="154">
        <v>13647</v>
      </c>
      <c r="G108" s="154">
        <v>13569</v>
      </c>
      <c r="H108" s="154">
        <v>13302</v>
      </c>
      <c r="I108" s="154">
        <v>12987</v>
      </c>
      <c r="J108" s="154">
        <v>12802</v>
      </c>
      <c r="K108" s="154">
        <v>12352</v>
      </c>
      <c r="L108" s="345">
        <v>11676</v>
      </c>
      <c r="M108" s="191">
        <v>11147</v>
      </c>
      <c r="O108" s="192">
        <f t="shared" si="7"/>
        <v>3.8464570032316541</v>
      </c>
      <c r="P108" s="193">
        <f t="shared" si="7"/>
        <v>3.1574952561669831</v>
      </c>
      <c r="Q108" s="193">
        <f t="shared" si="7"/>
        <v>0.41203737767640353</v>
      </c>
      <c r="R108" s="193">
        <f t="shared" si="7"/>
        <v>-0.57155418773356781</v>
      </c>
      <c r="S108" s="193">
        <f t="shared" si="7"/>
        <v>-1.9677205394649571</v>
      </c>
      <c r="T108" s="193">
        <f t="shared" si="7"/>
        <v>-2.3680649526387008</v>
      </c>
      <c r="U108" s="193">
        <f t="shared" si="7"/>
        <v>-1.4245014245014245</v>
      </c>
      <c r="V108" s="193">
        <f t="shared" si="7"/>
        <v>-3.5150757694110295</v>
      </c>
      <c r="W108" s="338">
        <f t="shared" si="7"/>
        <v>-5.4727979274611398</v>
      </c>
      <c r="X108" s="195">
        <f t="shared" si="8"/>
        <v>-4.5306611853374443</v>
      </c>
    </row>
    <row r="109" spans="1:24" ht="12" thickTop="1" x14ac:dyDescent="0.15">
      <c r="A109" s="424" t="s">
        <v>260</v>
      </c>
      <c r="B109" s="196" t="s">
        <v>261</v>
      </c>
      <c r="C109" s="160">
        <v>78180</v>
      </c>
      <c r="D109" s="161">
        <v>88606</v>
      </c>
      <c r="E109" s="161">
        <v>90890</v>
      </c>
      <c r="F109" s="161">
        <v>94479</v>
      </c>
      <c r="G109" s="161">
        <v>96274</v>
      </c>
      <c r="H109" s="161">
        <v>98746</v>
      </c>
      <c r="I109" s="161">
        <v>100270</v>
      </c>
      <c r="J109" s="197">
        <v>101287</v>
      </c>
      <c r="K109" s="161">
        <v>101181</v>
      </c>
      <c r="L109" s="384">
        <v>102646</v>
      </c>
      <c r="M109" s="198">
        <v>102052</v>
      </c>
      <c r="O109" s="163">
        <f t="shared" si="7"/>
        <v>13.335891532361218</v>
      </c>
      <c r="P109" s="164">
        <f t="shared" si="7"/>
        <v>2.5777035415208904</v>
      </c>
      <c r="Q109" s="164">
        <f t="shared" si="7"/>
        <v>3.948729233138959</v>
      </c>
      <c r="R109" s="164">
        <f t="shared" si="7"/>
        <v>1.8998930979371078</v>
      </c>
      <c r="S109" s="164">
        <f t="shared" si="7"/>
        <v>2.5676714377713612</v>
      </c>
      <c r="T109" s="164">
        <f t="shared" si="7"/>
        <v>1.5433536548315883</v>
      </c>
      <c r="U109" s="199">
        <f t="shared" si="7"/>
        <v>1.0142614939662908</v>
      </c>
      <c r="V109" s="164">
        <f t="shared" si="7"/>
        <v>-0.10465311441744746</v>
      </c>
      <c r="W109" s="333">
        <f t="shared" si="7"/>
        <v>1.4479002974866821</v>
      </c>
      <c r="X109" s="165">
        <f t="shared" si="8"/>
        <v>-0.57868791769771832</v>
      </c>
    </row>
    <row r="110" spans="1:24" x14ac:dyDescent="0.15">
      <c r="A110" s="418"/>
      <c r="B110" s="134" t="s">
        <v>262</v>
      </c>
      <c r="C110" s="135">
        <v>20011</v>
      </c>
      <c r="D110" s="136">
        <v>20475</v>
      </c>
      <c r="E110" s="136">
        <v>21535</v>
      </c>
      <c r="F110" s="136">
        <v>22530</v>
      </c>
      <c r="G110" s="136">
        <v>22775</v>
      </c>
      <c r="H110" s="136">
        <v>23007</v>
      </c>
      <c r="I110" s="136">
        <v>23163</v>
      </c>
      <c r="J110" s="152">
        <v>22489</v>
      </c>
      <c r="K110" s="136">
        <v>22121</v>
      </c>
      <c r="L110" s="342">
        <v>21328</v>
      </c>
      <c r="M110" s="137">
        <v>20387</v>
      </c>
      <c r="O110" s="138">
        <f t="shared" si="7"/>
        <v>2.3187247014142223</v>
      </c>
      <c r="P110" s="139">
        <f t="shared" si="7"/>
        <v>5.1770451770451773</v>
      </c>
      <c r="Q110" s="139">
        <f t="shared" si="7"/>
        <v>4.6203854190852098</v>
      </c>
      <c r="R110" s="139">
        <f t="shared" si="7"/>
        <v>1.087438970261873</v>
      </c>
      <c r="S110" s="139">
        <f t="shared" si="7"/>
        <v>1.018660812294182</v>
      </c>
      <c r="T110" s="139">
        <f t="shared" si="7"/>
        <v>0.67805450515060628</v>
      </c>
      <c r="U110" s="200">
        <f t="shared" si="7"/>
        <v>-2.9098130639381772</v>
      </c>
      <c r="V110" s="139">
        <f t="shared" si="7"/>
        <v>-1.6363555516030062</v>
      </c>
      <c r="W110" s="330">
        <f t="shared" si="7"/>
        <v>-3.5848288956195469</v>
      </c>
      <c r="X110" s="140">
        <f t="shared" si="8"/>
        <v>-4.4120405101275315</v>
      </c>
    </row>
    <row r="111" spans="1:24" ht="12" thickBot="1" x14ac:dyDescent="0.2">
      <c r="A111" s="425"/>
      <c r="B111" s="201" t="s">
        <v>263</v>
      </c>
      <c r="C111" s="168">
        <v>12438</v>
      </c>
      <c r="D111" s="169">
        <v>13492</v>
      </c>
      <c r="E111" s="169">
        <v>13598</v>
      </c>
      <c r="F111" s="169">
        <v>13589</v>
      </c>
      <c r="G111" s="169">
        <v>13434</v>
      </c>
      <c r="H111" s="169">
        <v>13327</v>
      </c>
      <c r="I111" s="169">
        <v>13505</v>
      </c>
      <c r="J111" s="202">
        <v>13189</v>
      </c>
      <c r="K111" s="169">
        <v>13140</v>
      </c>
      <c r="L111" s="385">
        <v>12893</v>
      </c>
      <c r="M111" s="203">
        <v>12312</v>
      </c>
      <c r="O111" s="155">
        <f t="shared" si="7"/>
        <v>8.4740311947258391</v>
      </c>
      <c r="P111" s="156">
        <f t="shared" si="7"/>
        <v>0.78565075600355772</v>
      </c>
      <c r="Q111" s="156">
        <f t="shared" si="7"/>
        <v>-6.6186203853507874E-2</v>
      </c>
      <c r="R111" s="156">
        <f t="shared" si="7"/>
        <v>-1.140628449481198</v>
      </c>
      <c r="S111" s="156">
        <f t="shared" si="7"/>
        <v>-0.79648652672323961</v>
      </c>
      <c r="T111" s="156">
        <f t="shared" si="7"/>
        <v>1.3356344263525175</v>
      </c>
      <c r="U111" s="204">
        <f t="shared" si="7"/>
        <v>-2.3398741206960385</v>
      </c>
      <c r="V111" s="156">
        <f t="shared" si="7"/>
        <v>-0.37152172264766092</v>
      </c>
      <c r="W111" s="332">
        <f t="shared" si="7"/>
        <v>-1.8797564687975648</v>
      </c>
      <c r="X111" s="157">
        <f t="shared" si="8"/>
        <v>-4.5063212595982316</v>
      </c>
    </row>
    <row r="112" spans="1:24" ht="12" thickTop="1" x14ac:dyDescent="0.15">
      <c r="A112" s="417" t="s">
        <v>264</v>
      </c>
      <c r="B112" s="205" t="s">
        <v>265</v>
      </c>
      <c r="C112" s="149">
        <v>32597</v>
      </c>
      <c r="D112" s="150">
        <v>33959</v>
      </c>
      <c r="E112" s="150">
        <v>34558</v>
      </c>
      <c r="F112" s="150">
        <v>35373</v>
      </c>
      <c r="G112" s="150">
        <v>35633</v>
      </c>
      <c r="H112" s="150">
        <v>36147</v>
      </c>
      <c r="I112" s="150">
        <v>36022</v>
      </c>
      <c r="J112" s="206">
        <v>35730</v>
      </c>
      <c r="K112" s="150">
        <v>34930</v>
      </c>
      <c r="L112" s="344">
        <v>33668</v>
      </c>
      <c r="M112" s="151">
        <v>32200</v>
      </c>
      <c r="O112" s="207">
        <f t="shared" si="7"/>
        <v>4.1782986164370959</v>
      </c>
      <c r="P112" s="208">
        <f t="shared" si="7"/>
        <v>1.763891751818369</v>
      </c>
      <c r="Q112" s="208">
        <f t="shared" si="7"/>
        <v>2.3583540714161697</v>
      </c>
      <c r="R112" s="208">
        <f t="shared" si="7"/>
        <v>0.735023888276369</v>
      </c>
      <c r="S112" s="208">
        <f t="shared" si="7"/>
        <v>1.4424830915162909</v>
      </c>
      <c r="T112" s="208">
        <f t="shared" si="7"/>
        <v>-0.34581016405234183</v>
      </c>
      <c r="U112" s="209">
        <f t="shared" si="7"/>
        <v>-0.81061573482871574</v>
      </c>
      <c r="V112" s="208">
        <f t="shared" si="7"/>
        <v>-2.2390148334732718</v>
      </c>
      <c r="W112" s="335">
        <f t="shared" si="7"/>
        <v>-3.6129401660463785</v>
      </c>
      <c r="X112" s="210">
        <f t="shared" si="8"/>
        <v>-4.360223357490792</v>
      </c>
    </row>
    <row r="113" spans="1:24" x14ac:dyDescent="0.15">
      <c r="A113" s="418"/>
      <c r="B113" s="134" t="s">
        <v>266</v>
      </c>
      <c r="C113" s="135">
        <v>17307</v>
      </c>
      <c r="D113" s="136">
        <v>16538</v>
      </c>
      <c r="E113" s="136">
        <v>16155</v>
      </c>
      <c r="F113" s="136">
        <v>16000</v>
      </c>
      <c r="G113" s="136">
        <v>15498</v>
      </c>
      <c r="H113" s="136">
        <v>15142</v>
      </c>
      <c r="I113" s="136">
        <v>14355</v>
      </c>
      <c r="J113" s="152">
        <v>13382</v>
      </c>
      <c r="K113" s="136">
        <v>12197</v>
      </c>
      <c r="L113" s="342">
        <v>11029</v>
      </c>
      <c r="M113" s="137">
        <v>9916</v>
      </c>
      <c r="O113" s="138">
        <f t="shared" si="7"/>
        <v>-4.4432888426648178</v>
      </c>
      <c r="P113" s="139">
        <f t="shared" si="7"/>
        <v>-2.3158785826581205</v>
      </c>
      <c r="Q113" s="139">
        <f t="shared" si="7"/>
        <v>-0.95945527700402355</v>
      </c>
      <c r="R113" s="139">
        <f t="shared" si="7"/>
        <v>-3.1375000000000002</v>
      </c>
      <c r="S113" s="139">
        <f t="shared" si="7"/>
        <v>-2.2970705897535164</v>
      </c>
      <c r="T113" s="139">
        <f t="shared" si="7"/>
        <v>-5.1974640073966452</v>
      </c>
      <c r="U113" s="200">
        <f t="shared" si="7"/>
        <v>-6.7781260884709162</v>
      </c>
      <c r="V113" s="139">
        <f t="shared" si="7"/>
        <v>-8.8551785981168738</v>
      </c>
      <c r="W113" s="330">
        <f t="shared" si="7"/>
        <v>-9.576125276707387</v>
      </c>
      <c r="X113" s="140">
        <f t="shared" si="8"/>
        <v>-10.091576752198748</v>
      </c>
    </row>
    <row r="114" spans="1:24" ht="12" thickBot="1" x14ac:dyDescent="0.2">
      <c r="A114" s="419"/>
      <c r="B114" s="189" t="s">
        <v>267</v>
      </c>
      <c r="C114" s="153">
        <v>4138</v>
      </c>
      <c r="D114" s="154">
        <v>3707</v>
      </c>
      <c r="E114" s="154">
        <v>3526</v>
      </c>
      <c r="F114" s="154">
        <v>3592</v>
      </c>
      <c r="G114" s="154">
        <v>3452</v>
      </c>
      <c r="H114" s="154">
        <v>3313</v>
      </c>
      <c r="I114" s="154">
        <v>3226</v>
      </c>
      <c r="J114" s="190">
        <v>3066</v>
      </c>
      <c r="K114" s="154">
        <v>2737</v>
      </c>
      <c r="L114" s="383">
        <v>2436</v>
      </c>
      <c r="M114" s="191">
        <v>2239</v>
      </c>
      <c r="O114" s="192">
        <f t="shared" si="7"/>
        <v>-10.415659739004351</v>
      </c>
      <c r="P114" s="193">
        <f t="shared" si="7"/>
        <v>-4.8826544375505803</v>
      </c>
      <c r="Q114" s="193">
        <f t="shared" si="7"/>
        <v>1.8718094157685761</v>
      </c>
      <c r="R114" s="193">
        <f t="shared" si="7"/>
        <v>-3.8975501113585747</v>
      </c>
      <c r="S114" s="193">
        <f t="shared" si="7"/>
        <v>-4.0266512166859796</v>
      </c>
      <c r="T114" s="193">
        <f t="shared" si="7"/>
        <v>-2.6260187141563538</v>
      </c>
      <c r="U114" s="194">
        <f t="shared" si="7"/>
        <v>-4.9597024178549294</v>
      </c>
      <c r="V114" s="193">
        <f t="shared" si="7"/>
        <v>-10.730593607305936</v>
      </c>
      <c r="W114" s="334">
        <f t="shared" si="7"/>
        <v>-10.997442455242968</v>
      </c>
      <c r="X114" s="195">
        <f t="shared" si="8"/>
        <v>-8.0870279146141222</v>
      </c>
    </row>
    <row r="115" spans="1:24" ht="12" thickTop="1" x14ac:dyDescent="0.15">
      <c r="A115" s="424" t="s">
        <v>268</v>
      </c>
      <c r="B115" s="196" t="s">
        <v>269</v>
      </c>
      <c r="C115" s="160">
        <v>25425</v>
      </c>
      <c r="D115" s="161">
        <v>26268</v>
      </c>
      <c r="E115" s="161">
        <v>28884</v>
      </c>
      <c r="F115" s="161">
        <v>32678</v>
      </c>
      <c r="G115" s="161">
        <v>34450</v>
      </c>
      <c r="H115" s="161">
        <v>35754</v>
      </c>
      <c r="I115" s="161">
        <v>36981</v>
      </c>
      <c r="J115" s="197">
        <v>39062</v>
      </c>
      <c r="K115" s="161">
        <v>37921</v>
      </c>
      <c r="L115" s="384">
        <v>37928</v>
      </c>
      <c r="M115" s="198">
        <v>36793</v>
      </c>
      <c r="O115" s="163">
        <f t="shared" si="7"/>
        <v>3.3156342182890852</v>
      </c>
      <c r="P115" s="164">
        <f t="shared" si="7"/>
        <v>9.9588853357697591</v>
      </c>
      <c r="Q115" s="164">
        <f t="shared" si="7"/>
        <v>13.135299819969534</v>
      </c>
      <c r="R115" s="164">
        <f t="shared" si="7"/>
        <v>5.4226084827712837</v>
      </c>
      <c r="S115" s="164">
        <f t="shared" si="7"/>
        <v>3.7851959361393321</v>
      </c>
      <c r="T115" s="164">
        <f t="shared" si="7"/>
        <v>3.4317838563517369</v>
      </c>
      <c r="U115" s="199">
        <f t="shared" si="7"/>
        <v>5.6272139747437873</v>
      </c>
      <c r="V115" s="164">
        <f t="shared" si="7"/>
        <v>-2.9209973887665761</v>
      </c>
      <c r="W115" s="333">
        <f t="shared" si="7"/>
        <v>1.8459428812531316E-2</v>
      </c>
      <c r="X115" s="165">
        <f t="shared" si="8"/>
        <v>-2.9925121282429865</v>
      </c>
    </row>
    <row r="116" spans="1:24" x14ac:dyDescent="0.15">
      <c r="A116" s="418"/>
      <c r="B116" s="134" t="s">
        <v>270</v>
      </c>
      <c r="C116" s="135">
        <v>6411</v>
      </c>
      <c r="D116" s="136">
        <v>6302</v>
      </c>
      <c r="E116" s="136">
        <v>6411</v>
      </c>
      <c r="F116" s="136">
        <v>6562</v>
      </c>
      <c r="G116" s="136">
        <v>6466</v>
      </c>
      <c r="H116" s="136">
        <v>6330</v>
      </c>
      <c r="I116" s="136">
        <v>6151</v>
      </c>
      <c r="J116" s="152">
        <v>5950</v>
      </c>
      <c r="K116" s="136">
        <v>5798</v>
      </c>
      <c r="L116" s="342">
        <v>5406</v>
      </c>
      <c r="M116" s="137">
        <v>5091</v>
      </c>
      <c r="O116" s="138">
        <f t="shared" si="7"/>
        <v>-1.7002027764779284</v>
      </c>
      <c r="P116" s="139">
        <f t="shared" si="7"/>
        <v>1.7296096477308791</v>
      </c>
      <c r="Q116" s="139">
        <f t="shared" si="7"/>
        <v>2.3553267820932771</v>
      </c>
      <c r="R116" s="139">
        <f t="shared" si="7"/>
        <v>-1.4629686071319721</v>
      </c>
      <c r="S116" s="139">
        <f t="shared" si="7"/>
        <v>-2.1033096195484071</v>
      </c>
      <c r="T116" s="139">
        <f t="shared" si="7"/>
        <v>-2.8278041074249605</v>
      </c>
      <c r="U116" s="200">
        <f t="shared" si="7"/>
        <v>-3.2677613396195735</v>
      </c>
      <c r="V116" s="139">
        <f t="shared" si="7"/>
        <v>-2.5546218487394956</v>
      </c>
      <c r="W116" s="330">
        <f t="shared" si="7"/>
        <v>-6.7609520524318736</v>
      </c>
      <c r="X116" s="140">
        <f t="shared" si="8"/>
        <v>-5.8268590455049942</v>
      </c>
    </row>
    <row r="117" spans="1:24" ht="12" thickBot="1" x14ac:dyDescent="0.2">
      <c r="A117" s="425"/>
      <c r="B117" s="201" t="s">
        <v>271</v>
      </c>
      <c r="C117" s="168">
        <v>24412</v>
      </c>
      <c r="D117" s="169">
        <v>24063</v>
      </c>
      <c r="E117" s="169">
        <v>25286</v>
      </c>
      <c r="F117" s="169">
        <v>24529</v>
      </c>
      <c r="G117" s="169">
        <v>24062</v>
      </c>
      <c r="H117" s="169">
        <v>23159</v>
      </c>
      <c r="I117" s="169">
        <v>22402</v>
      </c>
      <c r="J117" s="202">
        <v>21378</v>
      </c>
      <c r="K117" s="169">
        <v>20400</v>
      </c>
      <c r="L117" s="385">
        <v>19030</v>
      </c>
      <c r="M117" s="203">
        <v>17476</v>
      </c>
      <c r="O117" s="155">
        <f t="shared" si="7"/>
        <v>-1.4296247747009667</v>
      </c>
      <c r="P117" s="156">
        <f t="shared" si="7"/>
        <v>5.0824917923783399</v>
      </c>
      <c r="Q117" s="156">
        <f t="shared" si="7"/>
        <v>-2.9937514830340897</v>
      </c>
      <c r="R117" s="156">
        <f t="shared" si="7"/>
        <v>-1.9038688898854417</v>
      </c>
      <c r="S117" s="156">
        <f t="shared" si="7"/>
        <v>-3.7528052530961684</v>
      </c>
      <c r="T117" s="156">
        <f t="shared" si="7"/>
        <v>-3.2687076298631199</v>
      </c>
      <c r="U117" s="204">
        <f t="shared" si="7"/>
        <v>-4.5710204446031604</v>
      </c>
      <c r="V117" s="156">
        <f t="shared" si="7"/>
        <v>-4.5747965197866964</v>
      </c>
      <c r="W117" s="332">
        <f t="shared" si="7"/>
        <v>-6.715686274509804</v>
      </c>
      <c r="X117" s="157">
        <f t="shared" si="8"/>
        <v>-8.1660535995796106</v>
      </c>
    </row>
    <row r="118" spans="1:24" ht="12" thickTop="1" x14ac:dyDescent="0.15">
      <c r="A118" s="417" t="s">
        <v>272</v>
      </c>
      <c r="B118" s="205" t="s">
        <v>273</v>
      </c>
      <c r="C118" s="149">
        <v>17556</v>
      </c>
      <c r="D118" s="150">
        <v>24382</v>
      </c>
      <c r="E118" s="150">
        <v>27026</v>
      </c>
      <c r="F118" s="150">
        <v>27880</v>
      </c>
      <c r="G118" s="150">
        <v>28303</v>
      </c>
      <c r="H118" s="150">
        <v>28470</v>
      </c>
      <c r="I118" s="150">
        <v>29802</v>
      </c>
      <c r="J118" s="206">
        <v>29590</v>
      </c>
      <c r="K118" s="150">
        <v>29515</v>
      </c>
      <c r="L118" s="344">
        <v>28936</v>
      </c>
      <c r="M118" s="151">
        <v>28230</v>
      </c>
      <c r="O118" s="207">
        <f t="shared" si="7"/>
        <v>38.881294144452042</v>
      </c>
      <c r="P118" s="208">
        <f t="shared" si="7"/>
        <v>10.844065294069395</v>
      </c>
      <c r="Q118" s="208">
        <f t="shared" si="7"/>
        <v>3.1599200769629245</v>
      </c>
      <c r="R118" s="208">
        <f t="shared" si="7"/>
        <v>1.5172166427546629</v>
      </c>
      <c r="S118" s="208">
        <f t="shared" si="7"/>
        <v>0.59004345829064053</v>
      </c>
      <c r="T118" s="208">
        <f t="shared" si="7"/>
        <v>4.6786090621707066</v>
      </c>
      <c r="U118" s="209">
        <f t="shared" si="7"/>
        <v>-0.71136165358029657</v>
      </c>
      <c r="V118" s="208">
        <f t="shared" si="7"/>
        <v>-0.25346400811084829</v>
      </c>
      <c r="W118" s="335">
        <f t="shared" si="7"/>
        <v>-1.9617143825173642</v>
      </c>
      <c r="X118" s="210">
        <f t="shared" si="8"/>
        <v>-2.4398672933370196</v>
      </c>
    </row>
    <row r="119" spans="1:24" x14ac:dyDescent="0.15">
      <c r="A119" s="418"/>
      <c r="B119" s="134" t="s">
        <v>274</v>
      </c>
      <c r="C119" s="135">
        <v>7431</v>
      </c>
      <c r="D119" s="136">
        <v>7569</v>
      </c>
      <c r="E119" s="136">
        <v>7795</v>
      </c>
      <c r="F119" s="136">
        <v>7970</v>
      </c>
      <c r="G119" s="136">
        <v>8040</v>
      </c>
      <c r="H119" s="136">
        <v>8353</v>
      </c>
      <c r="I119" s="136">
        <v>8327</v>
      </c>
      <c r="J119" s="152">
        <v>8116</v>
      </c>
      <c r="K119" s="136">
        <v>7814</v>
      </c>
      <c r="L119" s="342">
        <v>7405</v>
      </c>
      <c r="M119" s="137">
        <v>6920</v>
      </c>
      <c r="O119" s="138">
        <f t="shared" si="7"/>
        <v>1.8570851836899476</v>
      </c>
      <c r="P119" s="139">
        <f t="shared" si="7"/>
        <v>2.9858633901440084</v>
      </c>
      <c r="Q119" s="139">
        <f t="shared" si="7"/>
        <v>2.245028864656831</v>
      </c>
      <c r="R119" s="139">
        <f t="shared" si="7"/>
        <v>0.87829360100376408</v>
      </c>
      <c r="S119" s="139">
        <f t="shared" si="7"/>
        <v>3.8930348258706471</v>
      </c>
      <c r="T119" s="139">
        <f t="shared" si="7"/>
        <v>-0.31126541362384774</v>
      </c>
      <c r="U119" s="200">
        <f t="shared" si="7"/>
        <v>-2.5339257835955324</v>
      </c>
      <c r="V119" s="139">
        <f t="shared" si="7"/>
        <v>-3.7210448496796453</v>
      </c>
      <c r="W119" s="330">
        <f t="shared" si="7"/>
        <v>-5.2341950345533652</v>
      </c>
      <c r="X119" s="140">
        <f t="shared" si="8"/>
        <v>-6.5496286293045243</v>
      </c>
    </row>
    <row r="120" spans="1:24" x14ac:dyDescent="0.15">
      <c r="A120" s="418"/>
      <c r="B120" s="134" t="s">
        <v>275</v>
      </c>
      <c r="C120" s="135">
        <v>4752</v>
      </c>
      <c r="D120" s="136">
        <v>4874</v>
      </c>
      <c r="E120" s="136">
        <v>4991</v>
      </c>
      <c r="F120" s="136">
        <v>5063</v>
      </c>
      <c r="G120" s="136">
        <v>5064</v>
      </c>
      <c r="H120" s="136">
        <v>5096</v>
      </c>
      <c r="I120" s="136">
        <v>5011</v>
      </c>
      <c r="J120" s="152">
        <v>4832</v>
      </c>
      <c r="K120" s="136">
        <v>4730</v>
      </c>
      <c r="L120" s="342">
        <v>4519</v>
      </c>
      <c r="M120" s="137">
        <v>4314</v>
      </c>
      <c r="O120" s="138">
        <f t="shared" si="7"/>
        <v>2.5673400673400675</v>
      </c>
      <c r="P120" s="139">
        <f t="shared" si="7"/>
        <v>2.4004924086992201</v>
      </c>
      <c r="Q120" s="139">
        <f t="shared" si="7"/>
        <v>1.4425966740132239</v>
      </c>
      <c r="R120" s="139">
        <f t="shared" si="7"/>
        <v>1.9751135690302193E-2</v>
      </c>
      <c r="S120" s="139">
        <f t="shared" si="7"/>
        <v>0.63191153238546605</v>
      </c>
      <c r="T120" s="139">
        <f t="shared" si="7"/>
        <v>-1.6679748822605966</v>
      </c>
      <c r="U120" s="200">
        <f t="shared" si="7"/>
        <v>-3.5721412891638398</v>
      </c>
      <c r="V120" s="139">
        <f t="shared" si="7"/>
        <v>-2.1109271523178808</v>
      </c>
      <c r="W120" s="330">
        <f t="shared" si="7"/>
        <v>-4.4608879492600426</v>
      </c>
      <c r="X120" s="140">
        <f t="shared" si="8"/>
        <v>-4.5364018588183219</v>
      </c>
    </row>
    <row r="121" spans="1:24" ht="12" thickBot="1" x14ac:dyDescent="0.2">
      <c r="A121" s="419"/>
      <c r="B121" s="189" t="s">
        <v>276</v>
      </c>
      <c r="C121" s="153">
        <v>18365</v>
      </c>
      <c r="D121" s="154">
        <v>20712</v>
      </c>
      <c r="E121" s="154">
        <v>21525</v>
      </c>
      <c r="F121" s="154">
        <v>22070</v>
      </c>
      <c r="G121" s="154">
        <v>21736</v>
      </c>
      <c r="H121" s="154">
        <v>22297</v>
      </c>
      <c r="I121" s="154">
        <v>22457</v>
      </c>
      <c r="J121" s="190">
        <v>23018</v>
      </c>
      <c r="K121" s="154">
        <v>22919</v>
      </c>
      <c r="L121" s="383">
        <v>22228</v>
      </c>
      <c r="M121" s="191">
        <v>21365</v>
      </c>
      <c r="O121" s="192">
        <f t="shared" si="7"/>
        <v>12.779744078410019</v>
      </c>
      <c r="P121" s="193">
        <f t="shared" si="7"/>
        <v>3.9252607184241022</v>
      </c>
      <c r="Q121" s="193">
        <f t="shared" si="7"/>
        <v>2.5319396051103369</v>
      </c>
      <c r="R121" s="193">
        <f t="shared" si="7"/>
        <v>-1.5133665609424558</v>
      </c>
      <c r="S121" s="193">
        <f t="shared" si="7"/>
        <v>2.5809716599190282</v>
      </c>
      <c r="T121" s="193">
        <f t="shared" si="7"/>
        <v>0.71758532538009601</v>
      </c>
      <c r="U121" s="194">
        <f t="shared" si="7"/>
        <v>2.498107494322483</v>
      </c>
      <c r="V121" s="193">
        <f t="shared" si="7"/>
        <v>-0.43009818402988964</v>
      </c>
      <c r="W121" s="334">
        <f t="shared" si="7"/>
        <v>-3.0149657489419259</v>
      </c>
      <c r="X121" s="195">
        <f t="shared" si="8"/>
        <v>-3.8824905524563613</v>
      </c>
    </row>
    <row r="122" spans="1:24" ht="12" thickTop="1" x14ac:dyDescent="0.15">
      <c r="A122" s="424" t="s">
        <v>277</v>
      </c>
      <c r="B122" s="196" t="s">
        <v>278</v>
      </c>
      <c r="C122" s="160">
        <v>19637</v>
      </c>
      <c r="D122" s="161">
        <v>19629</v>
      </c>
      <c r="E122" s="161">
        <v>18533</v>
      </c>
      <c r="F122" s="161">
        <v>17862</v>
      </c>
      <c r="G122" s="161">
        <v>17116</v>
      </c>
      <c r="H122" s="161">
        <v>17147</v>
      </c>
      <c r="I122" s="161">
        <v>17215</v>
      </c>
      <c r="J122" s="197">
        <v>16476</v>
      </c>
      <c r="K122" s="161">
        <v>16991</v>
      </c>
      <c r="L122" s="384">
        <v>17315</v>
      </c>
      <c r="M122" s="198">
        <v>17602</v>
      </c>
      <c r="O122" s="163">
        <f t="shared" si="7"/>
        <v>-4.073942048174365E-2</v>
      </c>
      <c r="P122" s="164">
        <f t="shared" si="7"/>
        <v>-5.5835753222273166</v>
      </c>
      <c r="Q122" s="164">
        <f t="shared" si="7"/>
        <v>-3.6205687152646631</v>
      </c>
      <c r="R122" s="164">
        <f t="shared" si="7"/>
        <v>-4.1764640017915129</v>
      </c>
      <c r="S122" s="164">
        <f t="shared" si="7"/>
        <v>0.18111708343070812</v>
      </c>
      <c r="T122" s="164">
        <f t="shared" si="7"/>
        <v>0.39657082871639349</v>
      </c>
      <c r="U122" s="199">
        <f t="shared" si="7"/>
        <v>-4.2927679349404588</v>
      </c>
      <c r="V122" s="164">
        <f t="shared" si="7"/>
        <v>3.1257586792910899</v>
      </c>
      <c r="W122" s="333">
        <f t="shared" si="7"/>
        <v>1.9068918839385558</v>
      </c>
      <c r="X122" s="165">
        <f t="shared" si="8"/>
        <v>1.6575223794397922</v>
      </c>
    </row>
    <row r="123" spans="1:24" x14ac:dyDescent="0.15">
      <c r="A123" s="418"/>
      <c r="B123" s="134" t="s">
        <v>279</v>
      </c>
      <c r="C123" s="135">
        <v>14878</v>
      </c>
      <c r="D123" s="136">
        <v>16052</v>
      </c>
      <c r="E123" s="136">
        <v>17076</v>
      </c>
      <c r="F123" s="136">
        <v>17543</v>
      </c>
      <c r="G123" s="136">
        <v>18487</v>
      </c>
      <c r="H123" s="136">
        <v>19235</v>
      </c>
      <c r="I123" s="136">
        <v>19122</v>
      </c>
      <c r="J123" s="152">
        <v>19854</v>
      </c>
      <c r="K123" s="136">
        <v>21648</v>
      </c>
      <c r="L123" s="342">
        <v>22768</v>
      </c>
      <c r="M123" s="137">
        <v>23317</v>
      </c>
      <c r="O123" s="138">
        <f t="shared" si="7"/>
        <v>7.8908455437558809</v>
      </c>
      <c r="P123" s="139">
        <f t="shared" si="7"/>
        <v>6.3792673810117124</v>
      </c>
      <c r="Q123" s="139">
        <f t="shared" si="7"/>
        <v>2.7348325134691964</v>
      </c>
      <c r="R123" s="139">
        <f t="shared" si="7"/>
        <v>5.3810636721199341</v>
      </c>
      <c r="S123" s="139">
        <f t="shared" si="7"/>
        <v>4.0460864391193816</v>
      </c>
      <c r="T123" s="139">
        <f t="shared" si="7"/>
        <v>-0.5874707564335846</v>
      </c>
      <c r="U123" s="200">
        <f t="shared" si="7"/>
        <v>3.8280514590524009</v>
      </c>
      <c r="V123" s="139">
        <f t="shared" si="7"/>
        <v>9.0359625264430345</v>
      </c>
      <c r="W123" s="330">
        <f t="shared" si="7"/>
        <v>5.1736881005173689</v>
      </c>
      <c r="X123" s="140">
        <f t="shared" ref="X123:X136" si="9">(M123-L123)/L123*100</f>
        <v>2.4112789880534082</v>
      </c>
    </row>
    <row r="124" spans="1:24" x14ac:dyDescent="0.15">
      <c r="A124" s="418"/>
      <c r="B124" s="134" t="s">
        <v>280</v>
      </c>
      <c r="C124" s="135">
        <v>20127</v>
      </c>
      <c r="D124" s="136">
        <v>19815</v>
      </c>
      <c r="E124" s="136">
        <v>18897</v>
      </c>
      <c r="F124" s="136">
        <v>18409</v>
      </c>
      <c r="G124" s="136">
        <v>18708</v>
      </c>
      <c r="H124" s="136">
        <v>18786</v>
      </c>
      <c r="I124" s="136">
        <v>18556</v>
      </c>
      <c r="J124" s="152">
        <v>18708</v>
      </c>
      <c r="K124" s="136">
        <v>18894</v>
      </c>
      <c r="L124" s="342">
        <v>18751</v>
      </c>
      <c r="M124" s="191">
        <v>17903</v>
      </c>
      <c r="O124" s="138">
        <f t="shared" si="7"/>
        <v>-1.5501565061857208</v>
      </c>
      <c r="P124" s="139">
        <f t="shared" si="7"/>
        <v>-4.632853898561696</v>
      </c>
      <c r="Q124" s="139">
        <f t="shared" si="7"/>
        <v>-2.5824204900248717</v>
      </c>
      <c r="R124" s="139">
        <f t="shared" si="7"/>
        <v>1.6242055516323537</v>
      </c>
      <c r="S124" s="139">
        <f t="shared" si="7"/>
        <v>0.41693393200769718</v>
      </c>
      <c r="T124" s="139">
        <f t="shared" si="7"/>
        <v>-1.2243159799850953</v>
      </c>
      <c r="U124" s="200">
        <f t="shared" si="7"/>
        <v>0.81914205647768912</v>
      </c>
      <c r="V124" s="139">
        <f t="shared" si="7"/>
        <v>0.99422706863373966</v>
      </c>
      <c r="W124" s="330">
        <f t="shared" si="7"/>
        <v>-0.75685402773367205</v>
      </c>
      <c r="X124" s="140">
        <f t="shared" si="9"/>
        <v>-4.5224254706415659</v>
      </c>
    </row>
    <row r="125" spans="1:24" ht="12" thickBot="1" x14ac:dyDescent="0.2">
      <c r="A125" s="425"/>
      <c r="B125" s="201" t="s">
        <v>281</v>
      </c>
      <c r="C125" s="168">
        <v>5110</v>
      </c>
      <c r="D125" s="169">
        <v>5669</v>
      </c>
      <c r="E125" s="169">
        <v>6632</v>
      </c>
      <c r="F125" s="169">
        <v>7172</v>
      </c>
      <c r="G125" s="169">
        <v>7267</v>
      </c>
      <c r="H125" s="169">
        <v>7570</v>
      </c>
      <c r="I125" s="169">
        <v>8116</v>
      </c>
      <c r="J125" s="169">
        <v>8320</v>
      </c>
      <c r="K125" s="202">
        <v>8224</v>
      </c>
      <c r="L125" s="385">
        <v>8493</v>
      </c>
      <c r="M125" s="203">
        <v>8530</v>
      </c>
      <c r="O125" s="155">
        <f t="shared" si="7"/>
        <v>10.939334637964775</v>
      </c>
      <c r="P125" s="156">
        <f t="shared" si="7"/>
        <v>16.987122949373788</v>
      </c>
      <c r="Q125" s="156">
        <f t="shared" si="7"/>
        <v>8.1423401688781656</v>
      </c>
      <c r="R125" s="156">
        <f t="shared" si="7"/>
        <v>1.3245956497490239</v>
      </c>
      <c r="S125" s="156">
        <f t="shared" si="7"/>
        <v>4.1695335076372642</v>
      </c>
      <c r="T125" s="156">
        <f t="shared" si="7"/>
        <v>7.2126816380449137</v>
      </c>
      <c r="U125" s="156">
        <f t="shared" si="7"/>
        <v>2.5135534746180386</v>
      </c>
      <c r="V125" s="204">
        <f t="shared" si="7"/>
        <v>-1.153846153846154</v>
      </c>
      <c r="W125" s="332">
        <f t="shared" si="7"/>
        <v>3.2709143968871599</v>
      </c>
      <c r="X125" s="157">
        <f t="shared" si="9"/>
        <v>0.43565289061580126</v>
      </c>
    </row>
    <row r="126" spans="1:24" ht="12" thickTop="1" x14ac:dyDescent="0.15">
      <c r="A126" s="417" t="s">
        <v>282</v>
      </c>
      <c r="B126" s="205" t="s">
        <v>283</v>
      </c>
      <c r="C126" s="149">
        <v>24658</v>
      </c>
      <c r="D126" s="150">
        <v>34177</v>
      </c>
      <c r="E126" s="150">
        <v>38844</v>
      </c>
      <c r="F126" s="150">
        <v>39663</v>
      </c>
      <c r="G126" s="150">
        <v>39610</v>
      </c>
      <c r="H126" s="150">
        <v>40424</v>
      </c>
      <c r="I126" s="150">
        <v>42337</v>
      </c>
      <c r="J126" s="150">
        <v>43888</v>
      </c>
      <c r="K126" s="206">
        <v>45602</v>
      </c>
      <c r="L126" s="344">
        <v>46793</v>
      </c>
      <c r="M126" s="151">
        <v>48079</v>
      </c>
      <c r="O126" s="207">
        <f t="shared" si="7"/>
        <v>38.604104144699491</v>
      </c>
      <c r="P126" s="208">
        <f t="shared" si="7"/>
        <v>13.655382274629135</v>
      </c>
      <c r="Q126" s="208">
        <f t="shared" si="7"/>
        <v>2.1084337349397591</v>
      </c>
      <c r="R126" s="208">
        <f t="shared" si="7"/>
        <v>-0.13362579734261151</v>
      </c>
      <c r="S126" s="208">
        <f t="shared" si="7"/>
        <v>2.0550366069174451</v>
      </c>
      <c r="T126" s="208">
        <f t="shared" si="7"/>
        <v>4.7323372254106477</v>
      </c>
      <c r="U126" s="208">
        <f t="shared" si="7"/>
        <v>3.6634622198077329</v>
      </c>
      <c r="V126" s="209">
        <f t="shared" si="7"/>
        <v>3.9053955523149839</v>
      </c>
      <c r="W126" s="335">
        <f t="shared" si="7"/>
        <v>2.6117275558089554</v>
      </c>
      <c r="X126" s="210">
        <f t="shared" si="9"/>
        <v>2.7482743145342252</v>
      </c>
    </row>
    <row r="127" spans="1:24" ht="12" thickBot="1" x14ac:dyDescent="0.2">
      <c r="A127" s="419"/>
      <c r="B127" s="189" t="s">
        <v>284</v>
      </c>
      <c r="C127" s="153">
        <v>22082</v>
      </c>
      <c r="D127" s="154">
        <v>28988</v>
      </c>
      <c r="E127" s="154">
        <v>30234</v>
      </c>
      <c r="F127" s="154">
        <v>31264</v>
      </c>
      <c r="G127" s="154">
        <v>32972</v>
      </c>
      <c r="H127" s="154">
        <v>33446</v>
      </c>
      <c r="I127" s="154">
        <v>33391</v>
      </c>
      <c r="J127" s="154">
        <v>34190</v>
      </c>
      <c r="K127" s="190">
        <v>35969</v>
      </c>
      <c r="L127" s="383">
        <v>37340</v>
      </c>
      <c r="M127" s="191">
        <v>38306</v>
      </c>
      <c r="O127" s="192">
        <f t="shared" si="7"/>
        <v>31.274341092292364</v>
      </c>
      <c r="P127" s="193">
        <f t="shared" si="7"/>
        <v>4.2983303435904512</v>
      </c>
      <c r="Q127" s="193">
        <f t="shared" si="7"/>
        <v>3.4067606006482767</v>
      </c>
      <c r="R127" s="193">
        <f t="shared" si="7"/>
        <v>5.4631525076765612</v>
      </c>
      <c r="S127" s="193">
        <f t="shared" si="7"/>
        <v>1.4375834041004489</v>
      </c>
      <c r="T127" s="193">
        <f t="shared" si="7"/>
        <v>-0.16444417867607489</v>
      </c>
      <c r="U127" s="193">
        <f t="shared" si="7"/>
        <v>2.3928603515917461</v>
      </c>
      <c r="V127" s="194">
        <f t="shared" si="7"/>
        <v>5.2032758116408306</v>
      </c>
      <c r="W127" s="334">
        <f t="shared" si="7"/>
        <v>3.8116155578414745</v>
      </c>
      <c r="X127" s="195">
        <f t="shared" si="9"/>
        <v>2.5870380289234065</v>
      </c>
    </row>
    <row r="128" spans="1:24" ht="12" thickTop="1" x14ac:dyDescent="0.15">
      <c r="A128" s="424" t="s">
        <v>285</v>
      </c>
      <c r="B128" s="196" t="s">
        <v>286</v>
      </c>
      <c r="C128" s="160">
        <v>5070</v>
      </c>
      <c r="D128" s="161">
        <v>5611</v>
      </c>
      <c r="E128" s="161">
        <v>5656</v>
      </c>
      <c r="F128" s="161">
        <v>5798</v>
      </c>
      <c r="G128" s="161">
        <v>5783</v>
      </c>
      <c r="H128" s="161">
        <v>5616</v>
      </c>
      <c r="I128" s="161">
        <v>5604</v>
      </c>
      <c r="J128" s="161">
        <v>5618</v>
      </c>
      <c r="K128" s="197">
        <v>5578</v>
      </c>
      <c r="L128" s="384">
        <v>5355</v>
      </c>
      <c r="M128" s="198">
        <v>5104</v>
      </c>
      <c r="O128" s="163">
        <f t="shared" si="7"/>
        <v>10.67061143984221</v>
      </c>
      <c r="P128" s="164">
        <f t="shared" si="7"/>
        <v>0.80199607913027993</v>
      </c>
      <c r="Q128" s="164">
        <f t="shared" si="7"/>
        <v>2.5106082036775104</v>
      </c>
      <c r="R128" s="164">
        <f t="shared" si="7"/>
        <v>-0.25870989996550536</v>
      </c>
      <c r="S128" s="164">
        <f t="shared" si="7"/>
        <v>-2.8877745114992215</v>
      </c>
      <c r="T128" s="164">
        <f t="shared" si="7"/>
        <v>-0.21367521367521369</v>
      </c>
      <c r="U128" s="164">
        <f t="shared" si="7"/>
        <v>0.24982155603140616</v>
      </c>
      <c r="V128" s="199">
        <f t="shared" si="7"/>
        <v>-0.71199715201139202</v>
      </c>
      <c r="W128" s="333">
        <f t="shared" si="7"/>
        <v>-3.9978486912871993</v>
      </c>
      <c r="X128" s="165">
        <f t="shared" si="9"/>
        <v>-4.6872082166199815</v>
      </c>
    </row>
    <row r="129" spans="1:24" ht="12" thickBot="1" x14ac:dyDescent="0.2">
      <c r="A129" s="425"/>
      <c r="B129" s="201" t="s">
        <v>287</v>
      </c>
      <c r="C129" s="168">
        <v>22241</v>
      </c>
      <c r="D129" s="169">
        <v>27103</v>
      </c>
      <c r="E129" s="169">
        <v>30801</v>
      </c>
      <c r="F129" s="169">
        <v>31816</v>
      </c>
      <c r="G129" s="169">
        <v>33188</v>
      </c>
      <c r="H129" s="169">
        <v>35693</v>
      </c>
      <c r="I129" s="169">
        <v>36575</v>
      </c>
      <c r="J129" s="169">
        <v>36957</v>
      </c>
      <c r="K129" s="202">
        <v>37694</v>
      </c>
      <c r="L129" s="385">
        <v>37914</v>
      </c>
      <c r="M129" s="203">
        <v>37921</v>
      </c>
      <c r="O129" s="155">
        <f t="shared" si="7"/>
        <v>21.860527853963401</v>
      </c>
      <c r="P129" s="156">
        <f t="shared" si="7"/>
        <v>13.644246024425341</v>
      </c>
      <c r="Q129" s="156">
        <f t="shared" si="7"/>
        <v>3.2953475536508554</v>
      </c>
      <c r="R129" s="156">
        <f t="shared" si="7"/>
        <v>4.3122957002765903</v>
      </c>
      <c r="S129" s="156">
        <f t="shared" si="7"/>
        <v>7.5479088827286978</v>
      </c>
      <c r="T129" s="156">
        <f t="shared" si="7"/>
        <v>2.4710727593645809</v>
      </c>
      <c r="U129" s="156">
        <f t="shared" si="7"/>
        <v>1.0444292549555707</v>
      </c>
      <c r="V129" s="204">
        <f t="shared" si="7"/>
        <v>1.9942094867007605</v>
      </c>
      <c r="W129" s="332">
        <f t="shared" si="7"/>
        <v>0.58364726481668172</v>
      </c>
      <c r="X129" s="157">
        <f t="shared" si="9"/>
        <v>1.846283694677428E-2</v>
      </c>
    </row>
    <row r="130" spans="1:24" ht="12" thickTop="1" x14ac:dyDescent="0.15">
      <c r="A130" s="417" t="s">
        <v>288</v>
      </c>
      <c r="B130" s="205" t="s">
        <v>289</v>
      </c>
      <c r="C130" s="149">
        <v>14161</v>
      </c>
      <c r="D130" s="150">
        <v>19186</v>
      </c>
      <c r="E130" s="150">
        <v>21134</v>
      </c>
      <c r="F130" s="150">
        <v>22022</v>
      </c>
      <c r="G130" s="150">
        <v>22370</v>
      </c>
      <c r="H130" s="150">
        <v>22298</v>
      </c>
      <c r="I130" s="150">
        <v>22436</v>
      </c>
      <c r="J130" s="150">
        <v>22869</v>
      </c>
      <c r="K130" s="206">
        <v>22870</v>
      </c>
      <c r="L130" s="344">
        <v>22300</v>
      </c>
      <c r="M130" s="151">
        <v>21567</v>
      </c>
      <c r="O130" s="207">
        <f t="shared" si="7"/>
        <v>35.484782148153379</v>
      </c>
      <c r="P130" s="208">
        <f t="shared" si="7"/>
        <v>10.153236735119357</v>
      </c>
      <c r="Q130" s="208">
        <f t="shared" si="7"/>
        <v>4.2017601968392171</v>
      </c>
      <c r="R130" s="208">
        <f t="shared" si="7"/>
        <v>1.5802379438743075</v>
      </c>
      <c r="S130" s="208">
        <f t="shared" si="7"/>
        <v>-0.32185963343763968</v>
      </c>
      <c r="T130" s="208">
        <f t="shared" si="7"/>
        <v>0.61888958651000092</v>
      </c>
      <c r="U130" s="208">
        <f t="shared" ref="U130:W136" si="10">(J130-I130)/I130*100</f>
        <v>1.9299340345872704</v>
      </c>
      <c r="V130" s="209">
        <f t="shared" si="10"/>
        <v>4.3727316454589184E-3</v>
      </c>
      <c r="W130" s="335">
        <f t="shared" si="10"/>
        <v>-2.4923480542195016</v>
      </c>
      <c r="X130" s="210">
        <f t="shared" si="9"/>
        <v>-3.2869955156950672</v>
      </c>
    </row>
    <row r="131" spans="1:24" x14ac:dyDescent="0.15">
      <c r="A131" s="418"/>
      <c r="B131" s="134" t="s">
        <v>290</v>
      </c>
      <c r="C131" s="135">
        <v>14067</v>
      </c>
      <c r="D131" s="136">
        <v>18804</v>
      </c>
      <c r="E131" s="136">
        <v>20786</v>
      </c>
      <c r="F131" s="136">
        <v>22271</v>
      </c>
      <c r="G131" s="136">
        <v>23007</v>
      </c>
      <c r="H131" s="136">
        <v>23362</v>
      </c>
      <c r="I131" s="136">
        <v>23969</v>
      </c>
      <c r="J131" s="136">
        <v>23875</v>
      </c>
      <c r="K131" s="152">
        <v>23877</v>
      </c>
      <c r="L131" s="342">
        <v>23773</v>
      </c>
      <c r="M131" s="137">
        <v>23308</v>
      </c>
      <c r="O131" s="138">
        <f t="shared" ref="O131:T136" si="11">(D131-C131)/C131*100</f>
        <v>33.674557474941352</v>
      </c>
      <c r="P131" s="139">
        <f t="shared" si="11"/>
        <v>10.540310572218676</v>
      </c>
      <c r="Q131" s="139">
        <f t="shared" si="11"/>
        <v>7.1442316944096991</v>
      </c>
      <c r="R131" s="139">
        <f t="shared" si="11"/>
        <v>3.3047460823492436</v>
      </c>
      <c r="S131" s="139">
        <f t="shared" si="11"/>
        <v>1.5430086495414439</v>
      </c>
      <c r="T131" s="139">
        <f t="shared" si="11"/>
        <v>2.5982364523585306</v>
      </c>
      <c r="U131" s="139">
        <f t="shared" si="10"/>
        <v>-0.39217322374734026</v>
      </c>
      <c r="V131" s="200">
        <f t="shared" si="10"/>
        <v>8.3769633507853394E-3</v>
      </c>
      <c r="W131" s="330">
        <f t="shared" si="10"/>
        <v>-0.43556560706956482</v>
      </c>
      <c r="X131" s="140">
        <f t="shared" si="9"/>
        <v>-1.9560005047743239</v>
      </c>
    </row>
    <row r="132" spans="1:24" ht="12" thickBot="1" x14ac:dyDescent="0.2">
      <c r="A132" s="419"/>
      <c r="B132" s="189" t="s">
        <v>291</v>
      </c>
      <c r="C132" s="153">
        <v>20626</v>
      </c>
      <c r="D132" s="154">
        <v>25697</v>
      </c>
      <c r="E132" s="154">
        <v>28270</v>
      </c>
      <c r="F132" s="154">
        <v>28839</v>
      </c>
      <c r="G132" s="154">
        <v>31282</v>
      </c>
      <c r="H132" s="154">
        <v>33018</v>
      </c>
      <c r="I132" s="154">
        <v>35916</v>
      </c>
      <c r="J132" s="154">
        <v>38563</v>
      </c>
      <c r="K132" s="190">
        <v>39967</v>
      </c>
      <c r="L132" s="383">
        <v>40825</v>
      </c>
      <c r="M132" s="191">
        <v>41251</v>
      </c>
      <c r="O132" s="192">
        <f t="shared" si="11"/>
        <v>24.58547464365364</v>
      </c>
      <c r="P132" s="193">
        <f t="shared" si="11"/>
        <v>10.012841965988247</v>
      </c>
      <c r="Q132" s="193">
        <f t="shared" si="11"/>
        <v>2.0127343473646975</v>
      </c>
      <c r="R132" s="193">
        <f t="shared" si="11"/>
        <v>8.4711675162106879</v>
      </c>
      <c r="S132" s="193">
        <f t="shared" si="11"/>
        <v>5.5495172942906468</v>
      </c>
      <c r="T132" s="193">
        <f t="shared" si="11"/>
        <v>8.7770307105215348</v>
      </c>
      <c r="U132" s="193">
        <f t="shared" si="10"/>
        <v>7.3699743846753538</v>
      </c>
      <c r="V132" s="194">
        <f t="shared" si="10"/>
        <v>3.6407955812566453</v>
      </c>
      <c r="W132" s="334">
        <f t="shared" si="10"/>
        <v>2.1467710861460705</v>
      </c>
      <c r="X132" s="195">
        <f t="shared" si="9"/>
        <v>1.0434782608695654</v>
      </c>
    </row>
    <row r="133" spans="1:24" ht="12" thickTop="1" x14ac:dyDescent="0.15">
      <c r="A133" s="424" t="s">
        <v>292</v>
      </c>
      <c r="B133" s="211" t="s">
        <v>293</v>
      </c>
      <c r="C133" s="160">
        <v>8196</v>
      </c>
      <c r="D133" s="161">
        <v>7598</v>
      </c>
      <c r="E133" s="161">
        <v>7154</v>
      </c>
      <c r="F133" s="161">
        <v>6689</v>
      </c>
      <c r="G133" s="161">
        <v>6339</v>
      </c>
      <c r="H133" s="161">
        <v>5823</v>
      </c>
      <c r="I133" s="161">
        <v>5305</v>
      </c>
      <c r="J133" s="352">
        <v>4832</v>
      </c>
      <c r="K133" s="353">
        <v>4435</v>
      </c>
      <c r="L133" s="392">
        <v>3883</v>
      </c>
      <c r="M133" s="354">
        <v>3426</v>
      </c>
      <c r="O133" s="163">
        <f t="shared" si="11"/>
        <v>-7.2962420693020986</v>
      </c>
      <c r="P133" s="164">
        <f t="shared" si="11"/>
        <v>-5.8436430639642012</v>
      </c>
      <c r="Q133" s="164">
        <f t="shared" si="11"/>
        <v>-6.4998602180598262</v>
      </c>
      <c r="R133" s="164">
        <f t="shared" si="11"/>
        <v>-5.2324712214082822</v>
      </c>
      <c r="S133" s="164">
        <f t="shared" si="11"/>
        <v>-8.140085186938002</v>
      </c>
      <c r="T133" s="164">
        <f t="shared" si="11"/>
        <v>-8.8957582002404259</v>
      </c>
      <c r="U133" s="199">
        <f t="shared" si="10"/>
        <v>-8.9161168708765306</v>
      </c>
      <c r="V133" s="164">
        <f t="shared" si="10"/>
        <v>-8.2160596026490058</v>
      </c>
      <c r="W133" s="333">
        <f t="shared" si="10"/>
        <v>-12.446448703494926</v>
      </c>
      <c r="X133" s="165">
        <f t="shared" si="9"/>
        <v>-11.76925057944888</v>
      </c>
    </row>
    <row r="134" spans="1:24" ht="12" thickBot="1" x14ac:dyDescent="0.2">
      <c r="A134" s="425"/>
      <c r="B134" s="167" t="s">
        <v>294</v>
      </c>
      <c r="C134" s="168">
        <v>2536</v>
      </c>
      <c r="D134" s="169">
        <v>2365</v>
      </c>
      <c r="E134" s="169">
        <v>2167</v>
      </c>
      <c r="F134" s="169">
        <v>2035</v>
      </c>
      <c r="G134" s="169">
        <v>1886</v>
      </c>
      <c r="H134" s="169">
        <v>1776</v>
      </c>
      <c r="I134" s="169">
        <v>1654</v>
      </c>
      <c r="J134" s="355">
        <v>1474</v>
      </c>
      <c r="K134" s="356">
        <v>1334</v>
      </c>
      <c r="L134" s="393">
        <v>1191</v>
      </c>
      <c r="M134" s="357">
        <v>1011</v>
      </c>
      <c r="O134" s="155">
        <f t="shared" si="11"/>
        <v>-6.7429022082018921</v>
      </c>
      <c r="P134" s="156">
        <f t="shared" si="11"/>
        <v>-8.3720930232558146</v>
      </c>
      <c r="Q134" s="156">
        <f t="shared" si="11"/>
        <v>-6.091370558375635</v>
      </c>
      <c r="R134" s="156">
        <f t="shared" si="11"/>
        <v>-7.3218673218673214</v>
      </c>
      <c r="S134" s="156">
        <f t="shared" si="11"/>
        <v>-5.8324496288441141</v>
      </c>
      <c r="T134" s="156">
        <f t="shared" si="11"/>
        <v>-6.8693693693693696</v>
      </c>
      <c r="U134" s="204">
        <f t="shared" si="10"/>
        <v>-10.882708585247885</v>
      </c>
      <c r="V134" s="156">
        <f t="shared" si="10"/>
        <v>-9.4979647218453191</v>
      </c>
      <c r="W134" s="332">
        <f t="shared" si="10"/>
        <v>-10.719640179910044</v>
      </c>
      <c r="X134" s="157">
        <f t="shared" si="9"/>
        <v>-15.113350125944585</v>
      </c>
    </row>
    <row r="135" spans="1:24" ht="12" thickTop="1" x14ac:dyDescent="0.15">
      <c r="A135" s="417" t="s">
        <v>295</v>
      </c>
      <c r="B135" s="205" t="s">
        <v>296</v>
      </c>
      <c r="C135" s="149">
        <v>3516</v>
      </c>
      <c r="D135" s="150">
        <v>2044</v>
      </c>
      <c r="E135" s="150">
        <v>1894</v>
      </c>
      <c r="F135" s="150">
        <v>1739</v>
      </c>
      <c r="G135" s="150">
        <v>1620</v>
      </c>
      <c r="H135" s="150">
        <v>1524</v>
      </c>
      <c r="I135" s="150">
        <v>1420</v>
      </c>
      <c r="J135" s="358">
        <v>1309</v>
      </c>
      <c r="K135" s="359">
        <v>1196</v>
      </c>
      <c r="L135" s="394">
        <v>1052</v>
      </c>
      <c r="M135" s="360">
        <v>955</v>
      </c>
      <c r="O135" s="207">
        <f t="shared" si="11"/>
        <v>-41.865756541524455</v>
      </c>
      <c r="P135" s="208">
        <f t="shared" si="11"/>
        <v>-7.3385518590998036</v>
      </c>
      <c r="Q135" s="208">
        <f t="shared" si="11"/>
        <v>-8.1837381203801485</v>
      </c>
      <c r="R135" s="208">
        <f t="shared" si="11"/>
        <v>-6.8430132259919496</v>
      </c>
      <c r="S135" s="208">
        <f t="shared" si="11"/>
        <v>-5.9259259259259265</v>
      </c>
      <c r="T135" s="208">
        <f t="shared" si="11"/>
        <v>-6.8241469816272966</v>
      </c>
      <c r="U135" s="208">
        <f t="shared" si="10"/>
        <v>-7.8169014084507049</v>
      </c>
      <c r="V135" s="209">
        <f t="shared" si="10"/>
        <v>-8.6325439266615724</v>
      </c>
      <c r="W135" s="335">
        <f t="shared" si="10"/>
        <v>-12.040133779264215</v>
      </c>
      <c r="X135" s="210">
        <f t="shared" si="9"/>
        <v>-9.2205323193916353</v>
      </c>
    </row>
    <row r="136" spans="1:24" ht="12" thickBot="1" x14ac:dyDescent="0.2">
      <c r="A136" s="426"/>
      <c r="B136" s="212" t="s">
        <v>297</v>
      </c>
      <c r="C136" s="143">
        <v>349</v>
      </c>
      <c r="D136" s="144">
        <v>264</v>
      </c>
      <c r="E136" s="144">
        <v>232</v>
      </c>
      <c r="F136" s="144">
        <v>194</v>
      </c>
      <c r="G136" s="144">
        <v>193</v>
      </c>
      <c r="H136" s="144">
        <v>198</v>
      </c>
      <c r="I136" s="144">
        <v>209</v>
      </c>
      <c r="J136" s="361">
        <v>208</v>
      </c>
      <c r="K136" s="362">
        <v>140</v>
      </c>
      <c r="L136" s="395">
        <v>83</v>
      </c>
      <c r="M136" s="363">
        <v>62</v>
      </c>
      <c r="O136" s="146">
        <f t="shared" si="11"/>
        <v>-24.355300859598856</v>
      </c>
      <c r="P136" s="147">
        <f t="shared" si="11"/>
        <v>-12.121212121212121</v>
      </c>
      <c r="Q136" s="147">
        <f t="shared" si="11"/>
        <v>-16.379310344827587</v>
      </c>
      <c r="R136" s="147">
        <f t="shared" si="11"/>
        <v>-0.51546391752577314</v>
      </c>
      <c r="S136" s="147">
        <f t="shared" si="11"/>
        <v>2.5906735751295336</v>
      </c>
      <c r="T136" s="147">
        <f t="shared" si="11"/>
        <v>5.5555555555555554</v>
      </c>
      <c r="U136" s="147">
        <f t="shared" si="10"/>
        <v>-0.4784688995215311</v>
      </c>
      <c r="V136" s="213">
        <f t="shared" si="10"/>
        <v>-32.692307692307693</v>
      </c>
      <c r="W136" s="331">
        <f t="shared" si="10"/>
        <v>-40.714285714285715</v>
      </c>
      <c r="X136" s="148">
        <f t="shared" si="9"/>
        <v>-25.301204819277107</v>
      </c>
    </row>
    <row r="137" spans="1:24" x14ac:dyDescent="0.15">
      <c r="A137" s="107" t="s">
        <v>298</v>
      </c>
    </row>
    <row r="139" spans="1:24" x14ac:dyDescent="0.15">
      <c r="A139" s="107"/>
      <c r="J139" s="110"/>
      <c r="K139" s="110"/>
      <c r="L139" s="110"/>
      <c r="M139" s="110"/>
    </row>
    <row r="140" spans="1:24" x14ac:dyDescent="0.15">
      <c r="A140" s="107"/>
      <c r="J140" s="110"/>
      <c r="K140" s="110"/>
      <c r="L140" s="110"/>
      <c r="M140" s="110"/>
    </row>
    <row r="141" spans="1:24" x14ac:dyDescent="0.15">
      <c r="A141" s="107"/>
      <c r="J141" s="110"/>
      <c r="K141" s="110"/>
      <c r="L141" s="110"/>
      <c r="M141" s="110"/>
    </row>
    <row r="142" spans="1:24" x14ac:dyDescent="0.15">
      <c r="A142" s="107"/>
      <c r="J142" s="110"/>
      <c r="K142" s="110"/>
      <c r="L142" s="110"/>
      <c r="M142" s="110"/>
    </row>
    <row r="143" spans="1:24" x14ac:dyDescent="0.15">
      <c r="A143" s="107"/>
      <c r="J143" s="110"/>
      <c r="K143" s="110"/>
      <c r="L143" s="110"/>
      <c r="M143" s="110"/>
    </row>
    <row r="144" spans="1:24" x14ac:dyDescent="0.15">
      <c r="A144" s="107"/>
      <c r="J144" s="110"/>
      <c r="K144" s="110"/>
      <c r="L144" s="110"/>
      <c r="M144" s="110"/>
    </row>
    <row r="145" spans="1:13" x14ac:dyDescent="0.15">
      <c r="A145" s="107"/>
      <c r="J145" s="110"/>
      <c r="K145" s="110"/>
      <c r="L145" s="110"/>
      <c r="M145" s="110"/>
    </row>
    <row r="146" spans="1:13" x14ac:dyDescent="0.15">
      <c r="A146" s="107"/>
      <c r="J146" s="110"/>
      <c r="K146" s="110"/>
      <c r="L146" s="110"/>
      <c r="M146" s="110"/>
    </row>
    <row r="147" spans="1:13" x14ac:dyDescent="0.15">
      <c r="A147" s="107"/>
      <c r="J147" s="110"/>
      <c r="K147" s="110"/>
      <c r="L147" s="110"/>
      <c r="M147" s="110"/>
    </row>
    <row r="148" spans="1:13" x14ac:dyDescent="0.15">
      <c r="A148" s="107"/>
      <c r="J148" s="110"/>
      <c r="K148" s="110"/>
      <c r="L148" s="110"/>
      <c r="M148" s="110"/>
    </row>
    <row r="149" spans="1:13" x14ac:dyDescent="0.15">
      <c r="A149" s="107"/>
      <c r="J149" s="110"/>
      <c r="K149" s="110"/>
      <c r="L149" s="110"/>
      <c r="M149" s="110"/>
    </row>
    <row r="150" spans="1:13" x14ac:dyDescent="0.15">
      <c r="A150" s="107"/>
      <c r="J150" s="110"/>
      <c r="K150" s="110"/>
      <c r="L150" s="110"/>
      <c r="M150" s="110"/>
    </row>
    <row r="151" spans="1:13" x14ac:dyDescent="0.15">
      <c r="A151" s="107"/>
      <c r="J151" s="110"/>
      <c r="K151" s="110"/>
      <c r="L151" s="110"/>
      <c r="M151" s="110"/>
    </row>
    <row r="152" spans="1:13" x14ac:dyDescent="0.15">
      <c r="A152" s="107"/>
      <c r="J152" s="110"/>
      <c r="K152" s="110"/>
      <c r="L152" s="110"/>
      <c r="M152" s="110"/>
    </row>
    <row r="153" spans="1:13" x14ac:dyDescent="0.15">
      <c r="A153" s="107"/>
      <c r="J153" s="110"/>
      <c r="K153" s="110"/>
      <c r="L153" s="110"/>
      <c r="M153" s="110"/>
    </row>
  </sheetData>
  <mergeCells count="54">
    <mergeCell ref="A135:A136"/>
    <mergeCell ref="A98:A104"/>
    <mergeCell ref="A105:A108"/>
    <mergeCell ref="A109:A111"/>
    <mergeCell ref="A112:A114"/>
    <mergeCell ref="A115:A117"/>
    <mergeCell ref="A118:A121"/>
    <mergeCell ref="A122:A125"/>
    <mergeCell ref="A126:A127"/>
    <mergeCell ref="A128:A129"/>
    <mergeCell ref="A130:A132"/>
    <mergeCell ref="A133:A134"/>
    <mergeCell ref="A93:A97"/>
    <mergeCell ref="A50:B50"/>
    <mergeCell ref="A51:B51"/>
    <mergeCell ref="A52:B52"/>
    <mergeCell ref="A53:B53"/>
    <mergeCell ref="A54:B54"/>
    <mergeCell ref="A55:B55"/>
    <mergeCell ref="A56:B56"/>
    <mergeCell ref="A57:B57"/>
    <mergeCell ref="A58:B58"/>
    <mergeCell ref="A88:A89"/>
    <mergeCell ref="A90:A92"/>
    <mergeCell ref="A49:B49"/>
    <mergeCell ref="A38:B38"/>
    <mergeCell ref="A39:B39"/>
    <mergeCell ref="A40:B40"/>
    <mergeCell ref="A41:B41"/>
    <mergeCell ref="A42:B42"/>
    <mergeCell ref="A43:B43"/>
    <mergeCell ref="A44:B44"/>
    <mergeCell ref="A45:B45"/>
    <mergeCell ref="A46:B46"/>
    <mergeCell ref="A47:B47"/>
    <mergeCell ref="A48:B48"/>
    <mergeCell ref="A37:B37"/>
    <mergeCell ref="A26:B26"/>
    <mergeCell ref="A27:B27"/>
    <mergeCell ref="A28:B28"/>
    <mergeCell ref="A29:B29"/>
    <mergeCell ref="A30:B30"/>
    <mergeCell ref="A31:B31"/>
    <mergeCell ref="A32:B32"/>
    <mergeCell ref="A33:B33"/>
    <mergeCell ref="A34:B34"/>
    <mergeCell ref="A35:B35"/>
    <mergeCell ref="A36:B36"/>
    <mergeCell ref="A25:B25"/>
    <mergeCell ref="A4:B4"/>
    <mergeCell ref="A5:B5"/>
    <mergeCell ref="A22:B22"/>
    <mergeCell ref="A23:B23"/>
    <mergeCell ref="A24:B24"/>
  </mergeCells>
  <phoneticPr fontId="2"/>
  <hyperlinks>
    <hyperlink ref="D1" location="表紙!A1" display="表紙に戻る" xr:uid="{00000000-0004-0000-0200-000000000000}"/>
  </hyperlinks>
  <pageMargins left="0.31496062992125984" right="0.31496062992125984" top="0.31496062992125984" bottom="0.31496062992125984"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56"/>
  <sheetViews>
    <sheetView workbookViewId="0">
      <selection activeCell="M1" sqref="M1"/>
    </sheetView>
  </sheetViews>
  <sheetFormatPr defaultRowHeight="13.5" x14ac:dyDescent="0.15"/>
  <cols>
    <col min="1" max="1" width="7" bestFit="1" customWidth="1"/>
    <col min="2" max="2" width="16.875" bestFit="1" customWidth="1"/>
    <col min="3" max="12" width="7.75" bestFit="1" customWidth="1"/>
    <col min="13" max="13" width="7.75" customWidth="1"/>
    <col min="14" max="14" width="1.625" customWidth="1"/>
    <col min="15" max="23" width="5.25" bestFit="1" customWidth="1"/>
    <col min="24" max="24" width="4.5" bestFit="1" customWidth="1"/>
  </cols>
  <sheetData>
    <row r="1" spans="1:24" ht="15" thickBot="1" x14ac:dyDescent="0.2">
      <c r="A1" s="108" t="s">
        <v>568</v>
      </c>
      <c r="C1" s="108"/>
      <c r="D1" s="298" t="s">
        <v>566</v>
      </c>
      <c r="O1" s="108" t="s">
        <v>140</v>
      </c>
    </row>
    <row r="2" spans="1:24" x14ac:dyDescent="0.15">
      <c r="C2" s="111" t="s">
        <v>141</v>
      </c>
      <c r="D2" s="112" t="s">
        <v>142</v>
      </c>
      <c r="E2" s="112" t="s">
        <v>143</v>
      </c>
      <c r="F2" s="112" t="s">
        <v>144</v>
      </c>
      <c r="G2" s="112" t="s">
        <v>145</v>
      </c>
      <c r="H2" s="112" t="s">
        <v>146</v>
      </c>
      <c r="I2" s="112" t="s">
        <v>147</v>
      </c>
      <c r="J2" s="112" t="s">
        <v>148</v>
      </c>
      <c r="K2" s="112" t="s">
        <v>149</v>
      </c>
      <c r="L2" s="326" t="s">
        <v>150</v>
      </c>
      <c r="M2" s="113" t="s">
        <v>579</v>
      </c>
      <c r="O2" s="111" t="s">
        <v>142</v>
      </c>
      <c r="P2" s="112" t="s">
        <v>143</v>
      </c>
      <c r="Q2" s="112" t="s">
        <v>144</v>
      </c>
      <c r="R2" s="112" t="s">
        <v>145</v>
      </c>
      <c r="S2" s="112" t="s">
        <v>146</v>
      </c>
      <c r="T2" s="112" t="s">
        <v>147</v>
      </c>
      <c r="U2" s="112" t="s">
        <v>148</v>
      </c>
      <c r="V2" s="112" t="s">
        <v>149</v>
      </c>
      <c r="W2" s="326" t="s">
        <v>150</v>
      </c>
      <c r="X2" s="113" t="s">
        <v>579</v>
      </c>
    </row>
    <row r="3" spans="1:24" ht="14.25" thickBot="1" x14ac:dyDescent="0.2">
      <c r="A3" s="428"/>
      <c r="B3" s="429"/>
      <c r="C3" s="214">
        <v>1970</v>
      </c>
      <c r="D3" s="215">
        <v>1975</v>
      </c>
      <c r="E3" s="215">
        <v>1980</v>
      </c>
      <c r="F3" s="215">
        <v>1985</v>
      </c>
      <c r="G3" s="215">
        <v>1990</v>
      </c>
      <c r="H3" s="215">
        <v>1995</v>
      </c>
      <c r="I3" s="215">
        <v>2000</v>
      </c>
      <c r="J3" s="215">
        <v>2005</v>
      </c>
      <c r="K3" s="215">
        <v>2010</v>
      </c>
      <c r="L3" s="378">
        <v>2015</v>
      </c>
      <c r="M3" s="216">
        <v>2020</v>
      </c>
      <c r="O3" s="214">
        <v>1975</v>
      </c>
      <c r="P3" s="215">
        <v>1980</v>
      </c>
      <c r="Q3" s="215">
        <v>1985</v>
      </c>
      <c r="R3" s="215">
        <v>1990</v>
      </c>
      <c r="S3" s="215">
        <v>1995</v>
      </c>
      <c r="T3" s="215">
        <v>2000</v>
      </c>
      <c r="U3" s="215">
        <v>2005</v>
      </c>
      <c r="V3" s="215">
        <v>2010</v>
      </c>
      <c r="W3" s="378">
        <v>2015</v>
      </c>
      <c r="X3" s="216">
        <v>2020</v>
      </c>
    </row>
    <row r="4" spans="1:24" ht="14.25" thickBot="1" x14ac:dyDescent="0.2">
      <c r="A4" s="430" t="s">
        <v>36</v>
      </c>
      <c r="B4" s="431"/>
      <c r="C4" s="217">
        <v>1761268</v>
      </c>
      <c r="D4" s="218">
        <v>1870182</v>
      </c>
      <c r="E4" s="218">
        <v>1962255</v>
      </c>
      <c r="F4" s="218">
        <v>2030686</v>
      </c>
      <c r="G4" s="218">
        <v>2068731</v>
      </c>
      <c r="H4" s="218">
        <v>2102442</v>
      </c>
      <c r="I4" s="218">
        <v>2109740</v>
      </c>
      <c r="J4" s="218">
        <v>2107226</v>
      </c>
      <c r="K4" s="218">
        <v>2080773</v>
      </c>
      <c r="L4" s="379">
        <v>2031903</v>
      </c>
      <c r="M4" s="386">
        <v>1978742</v>
      </c>
      <c r="O4" s="219">
        <f>(D4-C4)/C4*100</f>
        <v>6.1838402787082938</v>
      </c>
      <c r="P4" s="126">
        <f t="shared" ref="P4:X19" si="0">(E4-D4)/D4*100</f>
        <v>4.923210682168901</v>
      </c>
      <c r="Q4" s="126">
        <f t="shared" si="0"/>
        <v>3.4873653016554935</v>
      </c>
      <c r="R4" s="126">
        <f t="shared" si="0"/>
        <v>1.8735048156140337</v>
      </c>
      <c r="S4" s="126">
        <f t="shared" si="0"/>
        <v>1.6295497094595675</v>
      </c>
      <c r="T4" s="126">
        <f t="shared" si="0"/>
        <v>0.34712015836822135</v>
      </c>
      <c r="U4" s="126">
        <f t="shared" si="0"/>
        <v>-0.11916160285153621</v>
      </c>
      <c r="V4" s="126">
        <f t="shared" si="0"/>
        <v>-1.2553470771526167</v>
      </c>
      <c r="W4" s="387">
        <f t="shared" si="0"/>
        <v>-2.3486463924704903</v>
      </c>
      <c r="X4" s="220">
        <f t="shared" si="0"/>
        <v>-2.6163158379115541</v>
      </c>
    </row>
    <row r="5" spans="1:24" x14ac:dyDescent="0.15">
      <c r="A5" s="415" t="s">
        <v>299</v>
      </c>
      <c r="B5" s="432"/>
      <c r="C5" s="221">
        <v>394813</v>
      </c>
      <c r="D5" s="150">
        <v>418176</v>
      </c>
      <c r="E5" s="150">
        <v>420231</v>
      </c>
      <c r="F5" s="150">
        <v>422174</v>
      </c>
      <c r="G5" s="150">
        <v>421149</v>
      </c>
      <c r="H5" s="150">
        <v>418574</v>
      </c>
      <c r="I5" s="150">
        <v>415085</v>
      </c>
      <c r="J5" s="150">
        <v>413367</v>
      </c>
      <c r="K5" s="206">
        <v>413136</v>
      </c>
      <c r="L5" s="380">
        <v>406735</v>
      </c>
      <c r="M5" s="151">
        <v>402557</v>
      </c>
      <c r="O5" s="207">
        <f t="shared" ref="O5:W46" si="1">(D5-C5)/C5*100</f>
        <v>5.9174849865632586</v>
      </c>
      <c r="P5" s="208">
        <f t="shared" si="0"/>
        <v>0.49141988062442604</v>
      </c>
      <c r="Q5" s="208">
        <f t="shared" si="0"/>
        <v>0.46236474700819313</v>
      </c>
      <c r="R5" s="208">
        <f t="shared" si="0"/>
        <v>-0.2427908871697452</v>
      </c>
      <c r="S5" s="208">
        <f t="shared" si="0"/>
        <v>-0.61142256066142853</v>
      </c>
      <c r="T5" s="208">
        <f t="shared" si="0"/>
        <v>-0.8335443673042281</v>
      </c>
      <c r="U5" s="208">
        <f t="shared" si="0"/>
        <v>-0.41389113073225964</v>
      </c>
      <c r="V5" s="209">
        <f t="shared" si="0"/>
        <v>-5.5882545050766022E-2</v>
      </c>
      <c r="W5" s="335">
        <f t="shared" si="0"/>
        <v>-1.5493687308779676</v>
      </c>
      <c r="X5" s="210">
        <f t="shared" si="0"/>
        <v>-1.0272044451547078</v>
      </c>
    </row>
    <row r="6" spans="1:24" x14ac:dyDescent="0.15">
      <c r="A6" s="410" t="s">
        <v>300</v>
      </c>
      <c r="B6" s="427"/>
      <c r="C6" s="222">
        <v>147764</v>
      </c>
      <c r="D6" s="136">
        <v>153444</v>
      </c>
      <c r="E6" s="136">
        <v>156215</v>
      </c>
      <c r="F6" s="136">
        <v>158634</v>
      </c>
      <c r="G6" s="136">
        <v>160483</v>
      </c>
      <c r="H6" s="136">
        <v>161679</v>
      </c>
      <c r="I6" s="136">
        <v>161827</v>
      </c>
      <c r="J6" s="136">
        <v>162070</v>
      </c>
      <c r="K6" s="152">
        <v>161160</v>
      </c>
      <c r="L6" s="381">
        <v>159879</v>
      </c>
      <c r="M6" s="137">
        <v>158286</v>
      </c>
      <c r="O6" s="138">
        <f t="shared" si="1"/>
        <v>3.8439674074876153</v>
      </c>
      <c r="P6" s="139">
        <f t="shared" si="0"/>
        <v>1.8058705456062147</v>
      </c>
      <c r="Q6" s="139">
        <f t="shared" si="0"/>
        <v>1.5485068655378804</v>
      </c>
      <c r="R6" s="139">
        <f t="shared" si="0"/>
        <v>1.1655761060050178</v>
      </c>
      <c r="S6" s="139">
        <f t="shared" si="0"/>
        <v>0.74525027573013969</v>
      </c>
      <c r="T6" s="139">
        <f t="shared" si="0"/>
        <v>9.1539408333797215E-2</v>
      </c>
      <c r="U6" s="139">
        <f t="shared" si="0"/>
        <v>0.15016035643001477</v>
      </c>
      <c r="V6" s="200">
        <f t="shared" si="0"/>
        <v>-0.5614857777503548</v>
      </c>
      <c r="W6" s="330">
        <f t="shared" si="0"/>
        <v>-0.7948622486969471</v>
      </c>
      <c r="X6" s="140">
        <f t="shared" si="0"/>
        <v>-0.99637851124913213</v>
      </c>
    </row>
    <row r="7" spans="1:24" x14ac:dyDescent="0.15">
      <c r="A7" s="410" t="s">
        <v>301</v>
      </c>
      <c r="B7" s="427"/>
      <c r="C7" s="222">
        <v>88602</v>
      </c>
      <c r="D7" s="136">
        <v>91573</v>
      </c>
      <c r="E7" s="136">
        <v>95037</v>
      </c>
      <c r="F7" s="136">
        <v>96459</v>
      </c>
      <c r="G7" s="136">
        <v>95859</v>
      </c>
      <c r="H7" s="136">
        <v>96680</v>
      </c>
      <c r="I7" s="136">
        <v>97023</v>
      </c>
      <c r="J7" s="152">
        <v>96231</v>
      </c>
      <c r="K7" s="136">
        <v>92747</v>
      </c>
      <c r="L7" s="381">
        <v>89182</v>
      </c>
      <c r="M7" s="137">
        <v>84419</v>
      </c>
      <c r="O7" s="138">
        <f t="shared" si="1"/>
        <v>3.35319744475294</v>
      </c>
      <c r="P7" s="139">
        <f t="shared" si="0"/>
        <v>3.7827743985672631</v>
      </c>
      <c r="Q7" s="139">
        <f t="shared" si="0"/>
        <v>1.4962593516209477</v>
      </c>
      <c r="R7" s="139">
        <f t="shared" si="0"/>
        <v>-0.62202593848163468</v>
      </c>
      <c r="S7" s="139">
        <f t="shared" si="0"/>
        <v>0.85646626816470017</v>
      </c>
      <c r="T7" s="139">
        <f t="shared" si="0"/>
        <v>0.35477865122052132</v>
      </c>
      <c r="U7" s="200">
        <f t="shared" si="0"/>
        <v>-0.81630128938499114</v>
      </c>
      <c r="V7" s="139">
        <f t="shared" si="0"/>
        <v>-3.6204549469505665</v>
      </c>
      <c r="W7" s="330">
        <f t="shared" si="0"/>
        <v>-3.8437900956365163</v>
      </c>
      <c r="X7" s="140">
        <f t="shared" si="0"/>
        <v>-5.3407638312663996</v>
      </c>
    </row>
    <row r="8" spans="1:24" x14ac:dyDescent="0.15">
      <c r="A8" s="410" t="s">
        <v>302</v>
      </c>
      <c r="B8" s="427"/>
      <c r="C8" s="222">
        <v>76846</v>
      </c>
      <c r="D8" s="136">
        <v>82174</v>
      </c>
      <c r="E8" s="136">
        <v>87812</v>
      </c>
      <c r="F8" s="136">
        <v>97867</v>
      </c>
      <c r="G8" s="136">
        <v>106213</v>
      </c>
      <c r="H8" s="136">
        <v>113079</v>
      </c>
      <c r="I8" s="136">
        <v>115740</v>
      </c>
      <c r="J8" s="136">
        <v>114876</v>
      </c>
      <c r="K8" s="152">
        <v>112595</v>
      </c>
      <c r="L8" s="381">
        <v>110441</v>
      </c>
      <c r="M8" s="137">
        <v>106732</v>
      </c>
      <c r="O8" s="138">
        <f t="shared" si="1"/>
        <v>6.9333472139083359</v>
      </c>
      <c r="P8" s="139">
        <f t="shared" si="0"/>
        <v>6.8610509406868356</v>
      </c>
      <c r="Q8" s="139">
        <f t="shared" si="0"/>
        <v>11.450599006969435</v>
      </c>
      <c r="R8" s="139">
        <f t="shared" si="0"/>
        <v>8.5279001093320517</v>
      </c>
      <c r="S8" s="139">
        <f t="shared" si="0"/>
        <v>6.4643687684181783</v>
      </c>
      <c r="T8" s="139">
        <f t="shared" si="0"/>
        <v>2.3532220836760138</v>
      </c>
      <c r="U8" s="139">
        <f t="shared" si="0"/>
        <v>-0.74650077760497668</v>
      </c>
      <c r="V8" s="200">
        <f t="shared" si="0"/>
        <v>-1.9856192764372018</v>
      </c>
      <c r="W8" s="330">
        <f t="shared" si="0"/>
        <v>-1.9130512012078689</v>
      </c>
      <c r="X8" s="140">
        <f t="shared" si="0"/>
        <v>-3.3583542343875914</v>
      </c>
    </row>
    <row r="9" spans="1:24" x14ac:dyDescent="0.15">
      <c r="A9" s="410" t="s">
        <v>303</v>
      </c>
      <c r="B9" s="427"/>
      <c r="C9" s="222">
        <v>69201</v>
      </c>
      <c r="D9" s="136">
        <v>73624</v>
      </c>
      <c r="E9" s="136">
        <v>78529</v>
      </c>
      <c r="F9" s="136">
        <v>83363</v>
      </c>
      <c r="G9" s="136">
        <v>87117</v>
      </c>
      <c r="H9" s="136">
        <v>90147</v>
      </c>
      <c r="I9" s="136">
        <v>92061</v>
      </c>
      <c r="J9" s="152">
        <v>92597</v>
      </c>
      <c r="K9" s="136">
        <v>91418</v>
      </c>
      <c r="L9" s="381">
        <v>89153</v>
      </c>
      <c r="M9" s="137">
        <v>85283</v>
      </c>
      <c r="O9" s="138">
        <f t="shared" si="1"/>
        <v>6.3915261340154048</v>
      </c>
      <c r="P9" s="139">
        <f t="shared" si="0"/>
        <v>6.6622297077040091</v>
      </c>
      <c r="Q9" s="139">
        <f t="shared" si="0"/>
        <v>6.1556877077258081</v>
      </c>
      <c r="R9" s="139">
        <f t="shared" si="0"/>
        <v>4.5031968619171572</v>
      </c>
      <c r="S9" s="139">
        <f t="shared" si="0"/>
        <v>3.4780812011432896</v>
      </c>
      <c r="T9" s="139">
        <f t="shared" si="0"/>
        <v>2.1231987753336217</v>
      </c>
      <c r="U9" s="200">
        <f t="shared" si="0"/>
        <v>0.58222265671674212</v>
      </c>
      <c r="V9" s="139">
        <f t="shared" si="0"/>
        <v>-1.2732593928529001</v>
      </c>
      <c r="W9" s="330">
        <f t="shared" si="0"/>
        <v>-2.4776302259948806</v>
      </c>
      <c r="X9" s="140">
        <f t="shared" si="0"/>
        <v>-4.3408522427736589</v>
      </c>
    </row>
    <row r="10" spans="1:24" x14ac:dyDescent="0.15">
      <c r="A10" s="410" t="s">
        <v>304</v>
      </c>
      <c r="B10" s="427"/>
      <c r="C10" s="222">
        <v>79593</v>
      </c>
      <c r="D10" s="136">
        <v>82238</v>
      </c>
      <c r="E10" s="136">
        <v>83539</v>
      </c>
      <c r="F10" s="136">
        <v>84379</v>
      </c>
      <c r="G10" s="136">
        <v>84410</v>
      </c>
      <c r="H10" s="136">
        <v>85387</v>
      </c>
      <c r="I10" s="136">
        <v>85004</v>
      </c>
      <c r="J10" s="152">
        <v>84080</v>
      </c>
      <c r="K10" s="136">
        <v>80910</v>
      </c>
      <c r="L10" s="381">
        <v>78883</v>
      </c>
      <c r="M10" s="137">
        <v>76570</v>
      </c>
      <c r="O10" s="138">
        <f t="shared" si="1"/>
        <v>3.323156558993881</v>
      </c>
      <c r="P10" s="139">
        <f t="shared" si="0"/>
        <v>1.5819937255283447</v>
      </c>
      <c r="Q10" s="139">
        <f t="shared" si="0"/>
        <v>1.005518380636589</v>
      </c>
      <c r="R10" s="139">
        <f t="shared" si="0"/>
        <v>3.673899904004551E-2</v>
      </c>
      <c r="S10" s="139">
        <f t="shared" si="0"/>
        <v>1.1574458002606325</v>
      </c>
      <c r="T10" s="139">
        <f t="shared" si="0"/>
        <v>-0.44854603159731576</v>
      </c>
      <c r="U10" s="200">
        <f t="shared" si="0"/>
        <v>-1.0870076702272835</v>
      </c>
      <c r="V10" s="139">
        <f t="shared" si="0"/>
        <v>-3.7702188392007612</v>
      </c>
      <c r="W10" s="330">
        <f t="shared" si="0"/>
        <v>-2.5052527499691015</v>
      </c>
      <c r="X10" s="140">
        <f t="shared" si="0"/>
        <v>-2.9321907128278593</v>
      </c>
    </row>
    <row r="11" spans="1:24" x14ac:dyDescent="0.15">
      <c r="A11" s="410" t="s">
        <v>305</v>
      </c>
      <c r="B11" s="427"/>
      <c r="C11" s="222">
        <v>26421</v>
      </c>
      <c r="D11" s="136">
        <v>26791</v>
      </c>
      <c r="E11" s="136">
        <v>26825</v>
      </c>
      <c r="F11" s="136">
        <v>26935</v>
      </c>
      <c r="G11" s="136">
        <v>26022</v>
      </c>
      <c r="H11" s="136">
        <v>25969</v>
      </c>
      <c r="I11" s="136">
        <v>24662</v>
      </c>
      <c r="J11" s="136">
        <v>23390</v>
      </c>
      <c r="K11" s="136">
        <v>22629</v>
      </c>
      <c r="L11" s="381">
        <v>20760</v>
      </c>
      <c r="M11" s="137">
        <v>19247</v>
      </c>
      <c r="O11" s="138">
        <f t="shared" si="1"/>
        <v>1.4004011960183189</v>
      </c>
      <c r="P11" s="139">
        <f t="shared" si="0"/>
        <v>0.12690829009742077</v>
      </c>
      <c r="Q11" s="139">
        <f t="shared" si="0"/>
        <v>0.41006523765144454</v>
      </c>
      <c r="R11" s="139">
        <f t="shared" si="0"/>
        <v>-3.3896417300909594</v>
      </c>
      <c r="S11" s="139">
        <f t="shared" si="0"/>
        <v>-0.20367381446468372</v>
      </c>
      <c r="T11" s="139">
        <f t="shared" si="0"/>
        <v>-5.0329238707689941</v>
      </c>
      <c r="U11" s="139">
        <f t="shared" si="0"/>
        <v>-5.1577325439948103</v>
      </c>
      <c r="V11" s="139">
        <f t="shared" si="0"/>
        <v>-3.2535271483539976</v>
      </c>
      <c r="W11" s="330">
        <f t="shared" si="0"/>
        <v>-8.2593132705819965</v>
      </c>
      <c r="X11" s="140">
        <f t="shared" si="0"/>
        <v>-7.2880539499036612</v>
      </c>
    </row>
    <row r="12" spans="1:24" x14ac:dyDescent="0.15">
      <c r="A12" s="410" t="s">
        <v>306</v>
      </c>
      <c r="B12" s="427"/>
      <c r="C12" s="222">
        <v>38279</v>
      </c>
      <c r="D12" s="136">
        <v>39374</v>
      </c>
      <c r="E12" s="136">
        <v>40066</v>
      </c>
      <c r="F12" s="136">
        <v>40078</v>
      </c>
      <c r="G12" s="136">
        <v>41006</v>
      </c>
      <c r="H12" s="136">
        <v>42003</v>
      </c>
      <c r="I12" s="136">
        <v>42298</v>
      </c>
      <c r="J12" s="136">
        <v>42065</v>
      </c>
      <c r="K12" s="136">
        <v>40387</v>
      </c>
      <c r="L12" s="381">
        <v>38730</v>
      </c>
      <c r="M12" s="137">
        <v>37150</v>
      </c>
      <c r="O12" s="138">
        <f t="shared" si="1"/>
        <v>2.8605762950965281</v>
      </c>
      <c r="P12" s="139">
        <f t="shared" si="0"/>
        <v>1.7575049525067303</v>
      </c>
      <c r="Q12" s="139">
        <f t="shared" si="0"/>
        <v>2.9950581540458245E-2</v>
      </c>
      <c r="R12" s="139">
        <f t="shared" si="0"/>
        <v>2.3154848046309695</v>
      </c>
      <c r="S12" s="139">
        <f t="shared" si="0"/>
        <v>2.4313515095351903</v>
      </c>
      <c r="T12" s="139">
        <f t="shared" si="0"/>
        <v>0.70233078589624554</v>
      </c>
      <c r="U12" s="139">
        <f t="shared" si="0"/>
        <v>-0.55085346824908976</v>
      </c>
      <c r="V12" s="139">
        <f t="shared" si="0"/>
        <v>-3.9890645429692144</v>
      </c>
      <c r="W12" s="330">
        <f t="shared" si="0"/>
        <v>-4.1028053581598041</v>
      </c>
      <c r="X12" s="140">
        <f t="shared" si="0"/>
        <v>-4.0795249160857212</v>
      </c>
    </row>
    <row r="13" spans="1:24" x14ac:dyDescent="0.15">
      <c r="A13" s="410" t="s">
        <v>307</v>
      </c>
      <c r="B13" s="427"/>
      <c r="C13" s="222">
        <v>48075</v>
      </c>
      <c r="D13" s="136">
        <v>52570</v>
      </c>
      <c r="E13" s="136">
        <v>56975</v>
      </c>
      <c r="F13" s="136">
        <v>59760</v>
      </c>
      <c r="G13" s="136">
        <v>61460</v>
      </c>
      <c r="H13" s="136">
        <v>63962</v>
      </c>
      <c r="I13" s="136">
        <v>64713</v>
      </c>
      <c r="J13" s="136">
        <v>66730</v>
      </c>
      <c r="K13" s="136">
        <v>67197</v>
      </c>
      <c r="L13" s="381">
        <v>67337</v>
      </c>
      <c r="M13" s="137">
        <v>65649</v>
      </c>
      <c r="O13" s="138">
        <f t="shared" si="1"/>
        <v>9.3499739989599586</v>
      </c>
      <c r="P13" s="139">
        <f t="shared" si="0"/>
        <v>8.3793037854289523</v>
      </c>
      <c r="Q13" s="139">
        <f t="shared" si="0"/>
        <v>4.8881088196577442</v>
      </c>
      <c r="R13" s="139">
        <f t="shared" si="0"/>
        <v>2.8447121820615795</v>
      </c>
      <c r="S13" s="139">
        <f t="shared" si="0"/>
        <v>4.0709404490725669</v>
      </c>
      <c r="T13" s="139">
        <f t="shared" si="0"/>
        <v>1.1741346424439512</v>
      </c>
      <c r="U13" s="139">
        <f t="shared" si="0"/>
        <v>3.1168389658955697</v>
      </c>
      <c r="V13" s="139">
        <f t="shared" si="0"/>
        <v>0.69983515660122886</v>
      </c>
      <c r="W13" s="330">
        <f t="shared" si="0"/>
        <v>0.2083426343437951</v>
      </c>
      <c r="X13" s="140">
        <f t="shared" si="0"/>
        <v>-2.5067941844751029</v>
      </c>
    </row>
    <row r="14" spans="1:24" x14ac:dyDescent="0.15">
      <c r="A14" s="410" t="s">
        <v>308</v>
      </c>
      <c r="B14" s="427"/>
      <c r="C14" s="222">
        <v>57876</v>
      </c>
      <c r="D14" s="136">
        <v>58647</v>
      </c>
      <c r="E14" s="136">
        <v>59161</v>
      </c>
      <c r="F14" s="136">
        <v>59283</v>
      </c>
      <c r="G14" s="136">
        <v>58044</v>
      </c>
      <c r="H14" s="136">
        <v>58107</v>
      </c>
      <c r="I14" s="136">
        <v>57274</v>
      </c>
      <c r="J14" s="152">
        <v>55761</v>
      </c>
      <c r="K14" s="136">
        <v>53718</v>
      </c>
      <c r="L14" s="381">
        <v>51073</v>
      </c>
      <c r="M14" s="137">
        <v>47774</v>
      </c>
      <c r="O14" s="138">
        <f t="shared" si="1"/>
        <v>1.3321584076301056</v>
      </c>
      <c r="P14" s="139">
        <f t="shared" si="0"/>
        <v>0.87643016693095976</v>
      </c>
      <c r="Q14" s="139">
        <f t="shared" si="0"/>
        <v>0.20621693345278139</v>
      </c>
      <c r="R14" s="139">
        <f t="shared" si="0"/>
        <v>-2.0899752036840238</v>
      </c>
      <c r="S14" s="139">
        <f t="shared" si="0"/>
        <v>0.10853835021707671</v>
      </c>
      <c r="T14" s="139">
        <f t="shared" si="0"/>
        <v>-1.4335622214191062</v>
      </c>
      <c r="U14" s="200">
        <f t="shared" si="0"/>
        <v>-2.6416873275831967</v>
      </c>
      <c r="V14" s="139">
        <f t="shared" si="0"/>
        <v>-3.6638510787109273</v>
      </c>
      <c r="W14" s="330">
        <f t="shared" si="0"/>
        <v>-4.9238616478647756</v>
      </c>
      <c r="X14" s="140">
        <f t="shared" si="0"/>
        <v>-6.4593816693752082</v>
      </c>
    </row>
    <row r="15" spans="1:24" x14ac:dyDescent="0.15">
      <c r="A15" s="410" t="s">
        <v>309</v>
      </c>
      <c r="B15" s="427"/>
      <c r="C15" s="222">
        <v>35075</v>
      </c>
      <c r="D15" s="136">
        <v>37524</v>
      </c>
      <c r="E15" s="136">
        <v>39531</v>
      </c>
      <c r="F15" s="136">
        <v>41700</v>
      </c>
      <c r="G15" s="136">
        <v>43013</v>
      </c>
      <c r="H15" s="136">
        <v>46065</v>
      </c>
      <c r="I15" s="136">
        <v>50063</v>
      </c>
      <c r="J15" s="136">
        <v>52133</v>
      </c>
      <c r="K15" s="136">
        <v>54729</v>
      </c>
      <c r="L15" s="381">
        <v>55384</v>
      </c>
      <c r="M15" s="137">
        <v>56689</v>
      </c>
      <c r="O15" s="138">
        <f t="shared" si="1"/>
        <v>6.9821810406272276</v>
      </c>
      <c r="P15" s="139">
        <f t="shared" si="0"/>
        <v>5.3485769107771022</v>
      </c>
      <c r="Q15" s="139">
        <f t="shared" si="0"/>
        <v>5.4868331183122105</v>
      </c>
      <c r="R15" s="139">
        <f t="shared" si="0"/>
        <v>3.1486810551558753</v>
      </c>
      <c r="S15" s="139">
        <f t="shared" si="0"/>
        <v>7.0955292585962377</v>
      </c>
      <c r="T15" s="139">
        <f t="shared" si="0"/>
        <v>8.6790404862694022</v>
      </c>
      <c r="U15" s="139">
        <f t="shared" si="0"/>
        <v>4.1347901643928653</v>
      </c>
      <c r="V15" s="139">
        <f t="shared" si="0"/>
        <v>4.979571480636066</v>
      </c>
      <c r="W15" s="330">
        <f t="shared" si="0"/>
        <v>1.1968060808712018</v>
      </c>
      <c r="X15" s="140">
        <f t="shared" si="0"/>
        <v>2.3562761808464541</v>
      </c>
    </row>
    <row r="16" spans="1:24" x14ac:dyDescent="0.15">
      <c r="A16" s="410" t="s">
        <v>310</v>
      </c>
      <c r="B16" s="427"/>
      <c r="C16" s="222">
        <v>60786</v>
      </c>
      <c r="D16" s="136">
        <v>63324</v>
      </c>
      <c r="E16" s="136">
        <v>65038</v>
      </c>
      <c r="F16" s="136">
        <v>65308</v>
      </c>
      <c r="G16" s="136">
        <v>64946</v>
      </c>
      <c r="H16" s="136">
        <v>65631</v>
      </c>
      <c r="I16" s="136">
        <v>63283</v>
      </c>
      <c r="J16" s="136">
        <v>62102</v>
      </c>
      <c r="K16" s="136">
        <v>60475</v>
      </c>
      <c r="L16" s="381">
        <v>57827</v>
      </c>
      <c r="M16" s="137">
        <v>55348</v>
      </c>
      <c r="O16" s="138">
        <f t="shared" si="1"/>
        <v>4.1753035238377256</v>
      </c>
      <c r="P16" s="139">
        <f t="shared" si="0"/>
        <v>2.7067146737413936</v>
      </c>
      <c r="Q16" s="139">
        <f t="shared" si="0"/>
        <v>0.41514191703311909</v>
      </c>
      <c r="R16" s="139">
        <f t="shared" si="0"/>
        <v>-0.55429656397378579</v>
      </c>
      <c r="S16" s="139">
        <f t="shared" si="0"/>
        <v>1.0547223847504081</v>
      </c>
      <c r="T16" s="139">
        <f t="shared" si="0"/>
        <v>-3.5775776690893024</v>
      </c>
      <c r="U16" s="139">
        <f t="shared" si="0"/>
        <v>-1.8662199958914716</v>
      </c>
      <c r="V16" s="139">
        <f t="shared" si="0"/>
        <v>-2.6198834176032979</v>
      </c>
      <c r="W16" s="330">
        <f t="shared" si="0"/>
        <v>-4.3786688714344768</v>
      </c>
      <c r="X16" s="140">
        <f t="shared" si="0"/>
        <v>-4.2869247929168033</v>
      </c>
    </row>
    <row r="17" spans="1:24" x14ac:dyDescent="0.15">
      <c r="A17" s="410" t="s">
        <v>311</v>
      </c>
      <c r="B17" s="427"/>
      <c r="C17" s="222">
        <v>84664</v>
      </c>
      <c r="D17" s="136">
        <v>101188</v>
      </c>
      <c r="E17" s="136">
        <v>122317</v>
      </c>
      <c r="F17" s="136">
        <v>132633</v>
      </c>
      <c r="G17" s="136">
        <v>138264</v>
      </c>
      <c r="H17" s="136">
        <v>141055</v>
      </c>
      <c r="I17" s="136">
        <v>141765</v>
      </c>
      <c r="J17" s="152">
        <v>144174</v>
      </c>
      <c r="K17" s="136">
        <v>145604</v>
      </c>
      <c r="L17" s="381">
        <v>144690</v>
      </c>
      <c r="M17" s="137">
        <v>144521</v>
      </c>
      <c r="O17" s="138">
        <f t="shared" si="1"/>
        <v>19.517150146461308</v>
      </c>
      <c r="P17" s="139">
        <f t="shared" si="0"/>
        <v>20.880934498161839</v>
      </c>
      <c r="Q17" s="139">
        <f t="shared" si="0"/>
        <v>8.4338235895255771</v>
      </c>
      <c r="R17" s="139">
        <f t="shared" si="0"/>
        <v>4.2455497500622021</v>
      </c>
      <c r="S17" s="139">
        <f t="shared" si="0"/>
        <v>2.0186020945437715</v>
      </c>
      <c r="T17" s="139">
        <f t="shared" si="0"/>
        <v>0.50334975718691288</v>
      </c>
      <c r="U17" s="200">
        <f t="shared" si="0"/>
        <v>1.6992910803089618</v>
      </c>
      <c r="V17" s="139">
        <f t="shared" si="0"/>
        <v>0.99185706160611486</v>
      </c>
      <c r="W17" s="330">
        <f t="shared" si="0"/>
        <v>-0.62773000741737861</v>
      </c>
      <c r="X17" s="140">
        <f t="shared" si="0"/>
        <v>-0.11680143755615453</v>
      </c>
    </row>
    <row r="18" spans="1:24" x14ac:dyDescent="0.15">
      <c r="A18" s="410" t="s">
        <v>312</v>
      </c>
      <c r="B18" s="427"/>
      <c r="C18" s="222">
        <v>30390</v>
      </c>
      <c r="D18" s="136">
        <v>38707</v>
      </c>
      <c r="E18" s="136">
        <v>57290</v>
      </c>
      <c r="F18" s="136">
        <v>71681</v>
      </c>
      <c r="G18" s="136">
        <v>81968</v>
      </c>
      <c r="H18" s="136">
        <v>88372</v>
      </c>
      <c r="I18" s="136">
        <v>93463</v>
      </c>
      <c r="J18" s="152">
        <v>97686</v>
      </c>
      <c r="K18" s="136">
        <v>97436</v>
      </c>
      <c r="L18" s="381">
        <v>98695</v>
      </c>
      <c r="M18" s="137">
        <v>99968</v>
      </c>
      <c r="O18" s="138">
        <f t="shared" si="1"/>
        <v>27.367555116814739</v>
      </c>
      <c r="P18" s="139">
        <f t="shared" si="0"/>
        <v>48.009403983775542</v>
      </c>
      <c r="Q18" s="139">
        <f t="shared" si="0"/>
        <v>25.119567114679697</v>
      </c>
      <c r="R18" s="139">
        <f t="shared" si="0"/>
        <v>14.35108327171775</v>
      </c>
      <c r="S18" s="139">
        <f t="shared" si="0"/>
        <v>7.8128049970720284</v>
      </c>
      <c r="T18" s="139">
        <f t="shared" si="0"/>
        <v>5.7608744851310369</v>
      </c>
      <c r="U18" s="200">
        <f t="shared" si="0"/>
        <v>4.5183655564233973</v>
      </c>
      <c r="V18" s="139">
        <f t="shared" si="0"/>
        <v>-0.25592203591098012</v>
      </c>
      <c r="W18" s="330">
        <f t="shared" si="0"/>
        <v>1.2921302188102959</v>
      </c>
      <c r="X18" s="140">
        <f t="shared" si="0"/>
        <v>1.2898323116672579</v>
      </c>
    </row>
    <row r="19" spans="1:24" x14ac:dyDescent="0.15">
      <c r="A19" s="410" t="s">
        <v>313</v>
      </c>
      <c r="B19" s="427"/>
      <c r="C19" s="222">
        <v>26598</v>
      </c>
      <c r="D19" s="136">
        <v>27986</v>
      </c>
      <c r="E19" s="136">
        <v>29669</v>
      </c>
      <c r="F19" s="136">
        <v>30592</v>
      </c>
      <c r="G19" s="136">
        <v>30989</v>
      </c>
      <c r="H19" s="136">
        <v>31534</v>
      </c>
      <c r="I19" s="136">
        <v>30951</v>
      </c>
      <c r="J19" s="152">
        <v>30316</v>
      </c>
      <c r="K19" s="136">
        <v>29629</v>
      </c>
      <c r="L19" s="381">
        <v>27114</v>
      </c>
      <c r="M19" s="137">
        <v>25280</v>
      </c>
      <c r="O19" s="138">
        <f t="shared" si="1"/>
        <v>5.2184374765019932</v>
      </c>
      <c r="P19" s="139">
        <f t="shared" si="0"/>
        <v>6.0137211462874296</v>
      </c>
      <c r="Q19" s="139">
        <f t="shared" si="0"/>
        <v>3.1109912703495231</v>
      </c>
      <c r="R19" s="139">
        <f t="shared" si="0"/>
        <v>1.2977248953974896</v>
      </c>
      <c r="S19" s="139">
        <f t="shared" si="0"/>
        <v>1.7586885669108394</v>
      </c>
      <c r="T19" s="139">
        <f t="shared" si="0"/>
        <v>-1.8487981226612544</v>
      </c>
      <c r="U19" s="200">
        <f t="shared" si="0"/>
        <v>-2.0516299957998125</v>
      </c>
      <c r="V19" s="139">
        <f t="shared" si="0"/>
        <v>-2.2661300963187756</v>
      </c>
      <c r="W19" s="330">
        <f t="shared" si="0"/>
        <v>-8.4883053764892509</v>
      </c>
      <c r="X19" s="140">
        <f t="shared" si="0"/>
        <v>-6.7640333407095969</v>
      </c>
    </row>
    <row r="20" spans="1:24" x14ac:dyDescent="0.15">
      <c r="A20" s="410" t="s">
        <v>314</v>
      </c>
      <c r="B20" s="427"/>
      <c r="C20" s="222">
        <v>21236</v>
      </c>
      <c r="D20" s="136">
        <v>27230</v>
      </c>
      <c r="E20" s="136">
        <v>32247</v>
      </c>
      <c r="F20" s="136">
        <v>36121</v>
      </c>
      <c r="G20" s="136">
        <v>40074</v>
      </c>
      <c r="H20" s="136">
        <v>43892</v>
      </c>
      <c r="I20" s="136">
        <v>46571</v>
      </c>
      <c r="J20" s="152">
        <v>50009</v>
      </c>
      <c r="K20" s="136">
        <v>51950</v>
      </c>
      <c r="L20" s="381">
        <v>54354</v>
      </c>
      <c r="M20" s="137">
        <v>56388</v>
      </c>
      <c r="O20" s="138">
        <f t="shared" si="1"/>
        <v>28.225654548879263</v>
      </c>
      <c r="P20" s="139">
        <f t="shared" si="1"/>
        <v>18.424531766434079</v>
      </c>
      <c r="Q20" s="139">
        <f t="shared" si="1"/>
        <v>12.01352063757869</v>
      </c>
      <c r="R20" s="139">
        <f t="shared" si="1"/>
        <v>10.943772320810609</v>
      </c>
      <c r="S20" s="139">
        <f t="shared" si="1"/>
        <v>9.5273743574387382</v>
      </c>
      <c r="T20" s="139">
        <f t="shared" si="1"/>
        <v>6.1036179713843071</v>
      </c>
      <c r="U20" s="200">
        <f t="shared" si="1"/>
        <v>7.382276524017092</v>
      </c>
      <c r="V20" s="139">
        <f t="shared" si="1"/>
        <v>3.881301365754164</v>
      </c>
      <c r="W20" s="330">
        <f t="shared" si="1"/>
        <v>4.627526467757459</v>
      </c>
      <c r="X20" s="140">
        <f t="shared" ref="X20:X45" si="2">(M20-L20)/L20*100</f>
        <v>3.7421348934761012</v>
      </c>
    </row>
    <row r="21" spans="1:24" x14ac:dyDescent="0.15">
      <c r="A21" s="410" t="s">
        <v>315</v>
      </c>
      <c r="B21" s="427"/>
      <c r="C21" s="222">
        <v>40965</v>
      </c>
      <c r="D21" s="136">
        <v>38384</v>
      </c>
      <c r="E21" s="136">
        <v>36100</v>
      </c>
      <c r="F21" s="136">
        <v>34641</v>
      </c>
      <c r="G21" s="136">
        <v>32690</v>
      </c>
      <c r="H21" s="136">
        <v>31247</v>
      </c>
      <c r="I21" s="136">
        <v>30421</v>
      </c>
      <c r="J21" s="152">
        <v>28902</v>
      </c>
      <c r="K21" s="136">
        <v>26732</v>
      </c>
      <c r="L21" s="381">
        <v>24696</v>
      </c>
      <c r="M21" s="137">
        <v>22538</v>
      </c>
      <c r="O21" s="138">
        <f t="shared" si="1"/>
        <v>-6.3005004271939464</v>
      </c>
      <c r="P21" s="139">
        <f t="shared" si="1"/>
        <v>-5.9503959983326391</v>
      </c>
      <c r="Q21" s="139">
        <f t="shared" si="1"/>
        <v>-4.0415512465373959</v>
      </c>
      <c r="R21" s="139">
        <f t="shared" si="1"/>
        <v>-5.6320545018908232</v>
      </c>
      <c r="S21" s="139">
        <f t="shared" si="1"/>
        <v>-4.414193943101866</v>
      </c>
      <c r="T21" s="139">
        <f t="shared" si="1"/>
        <v>-2.6434537715620698</v>
      </c>
      <c r="U21" s="200">
        <f t="shared" si="1"/>
        <v>-4.9932612340159759</v>
      </c>
      <c r="V21" s="139">
        <f t="shared" si="1"/>
        <v>-7.5081309251954886</v>
      </c>
      <c r="W21" s="330">
        <f t="shared" si="1"/>
        <v>-7.6163399670806529</v>
      </c>
      <c r="X21" s="140">
        <f t="shared" si="2"/>
        <v>-8.7382572076449634</v>
      </c>
    </row>
    <row r="22" spans="1:24" x14ac:dyDescent="0.15">
      <c r="A22" s="410" t="s">
        <v>316</v>
      </c>
      <c r="B22" s="427"/>
      <c r="C22" s="222">
        <v>24943</v>
      </c>
      <c r="D22" s="136">
        <v>26197</v>
      </c>
      <c r="E22" s="136">
        <v>28245</v>
      </c>
      <c r="F22" s="136">
        <v>31315</v>
      </c>
      <c r="G22" s="136">
        <v>32828</v>
      </c>
      <c r="H22" s="136">
        <v>33297</v>
      </c>
      <c r="I22" s="136">
        <v>33900</v>
      </c>
      <c r="J22" s="152">
        <v>34603</v>
      </c>
      <c r="K22" s="136">
        <v>35047</v>
      </c>
      <c r="L22" s="381">
        <v>33995</v>
      </c>
      <c r="M22" s="137">
        <v>32928</v>
      </c>
      <c r="O22" s="138">
        <f t="shared" si="1"/>
        <v>5.0274626147616566</v>
      </c>
      <c r="P22" s="139">
        <f t="shared" si="1"/>
        <v>7.8176890483643167</v>
      </c>
      <c r="Q22" s="139">
        <f t="shared" si="1"/>
        <v>10.869180385909011</v>
      </c>
      <c r="R22" s="139">
        <f t="shared" si="1"/>
        <v>4.8315503752195434</v>
      </c>
      <c r="S22" s="139">
        <f t="shared" si="1"/>
        <v>1.4286584622882905</v>
      </c>
      <c r="T22" s="139">
        <f t="shared" si="1"/>
        <v>1.8109739616181637</v>
      </c>
      <c r="U22" s="200">
        <f t="shared" si="1"/>
        <v>2.0737463126843658</v>
      </c>
      <c r="V22" s="139">
        <f t="shared" si="1"/>
        <v>1.2831257405427277</v>
      </c>
      <c r="W22" s="330">
        <f t="shared" si="1"/>
        <v>-3.0016834536479586</v>
      </c>
      <c r="X22" s="140">
        <f t="shared" si="2"/>
        <v>-3.1386968671863511</v>
      </c>
    </row>
    <row r="23" spans="1:24" x14ac:dyDescent="0.15">
      <c r="A23" s="410" t="s">
        <v>317</v>
      </c>
      <c r="B23" s="427"/>
      <c r="C23" s="222">
        <v>54146</v>
      </c>
      <c r="D23" s="136">
        <v>52985</v>
      </c>
      <c r="E23" s="136">
        <v>52690</v>
      </c>
      <c r="F23" s="136">
        <v>52125</v>
      </c>
      <c r="G23" s="136">
        <v>50986</v>
      </c>
      <c r="H23" s="136">
        <v>50809</v>
      </c>
      <c r="I23" s="136">
        <v>49377</v>
      </c>
      <c r="J23" s="152">
        <v>47495</v>
      </c>
      <c r="K23" s="136">
        <v>44491</v>
      </c>
      <c r="L23" s="381">
        <v>42090</v>
      </c>
      <c r="M23" s="137">
        <v>38997</v>
      </c>
      <c r="O23" s="138">
        <f t="shared" si="1"/>
        <v>-2.1442027111882687</v>
      </c>
      <c r="P23" s="139">
        <f t="shared" si="1"/>
        <v>-0.55676134755119366</v>
      </c>
      <c r="Q23" s="139">
        <f t="shared" si="1"/>
        <v>-1.072309736192826</v>
      </c>
      <c r="R23" s="139">
        <f t="shared" si="1"/>
        <v>-2.1851318944844125</v>
      </c>
      <c r="S23" s="139">
        <f t="shared" si="1"/>
        <v>-0.34715412073902641</v>
      </c>
      <c r="T23" s="139">
        <f t="shared" si="1"/>
        <v>-2.8183983152591079</v>
      </c>
      <c r="U23" s="200">
        <f t="shared" si="1"/>
        <v>-3.8114911801040972</v>
      </c>
      <c r="V23" s="139">
        <f t="shared" si="1"/>
        <v>-6.3248763027687129</v>
      </c>
      <c r="W23" s="330">
        <f t="shared" si="1"/>
        <v>-5.3965970645748582</v>
      </c>
      <c r="X23" s="140">
        <f t="shared" si="2"/>
        <v>-7.3485388453314329</v>
      </c>
    </row>
    <row r="24" spans="1:24" x14ac:dyDescent="0.15">
      <c r="A24" s="410" t="s">
        <v>318</v>
      </c>
      <c r="B24" s="427"/>
      <c r="C24" s="222">
        <v>44254</v>
      </c>
      <c r="D24" s="136">
        <v>45293</v>
      </c>
      <c r="E24" s="136">
        <v>42581</v>
      </c>
      <c r="F24" s="136">
        <v>42147</v>
      </c>
      <c r="G24" s="136">
        <v>41576</v>
      </c>
      <c r="H24" s="136">
        <v>41029</v>
      </c>
      <c r="I24" s="136">
        <v>40102</v>
      </c>
      <c r="J24" s="152">
        <v>38494</v>
      </c>
      <c r="K24" s="136">
        <v>36314</v>
      </c>
      <c r="L24" s="381">
        <v>33585</v>
      </c>
      <c r="M24" s="137">
        <v>30428</v>
      </c>
      <c r="O24" s="138">
        <f t="shared" si="1"/>
        <v>2.3478103674244135</v>
      </c>
      <c r="P24" s="139">
        <f t="shared" si="1"/>
        <v>-5.9876802154858373</v>
      </c>
      <c r="Q24" s="139">
        <f t="shared" si="1"/>
        <v>-1.0192339306263356</v>
      </c>
      <c r="R24" s="139">
        <f t="shared" si="1"/>
        <v>-1.3547820722708614</v>
      </c>
      <c r="S24" s="139">
        <f t="shared" si="1"/>
        <v>-1.3156628824321723</v>
      </c>
      <c r="T24" s="139">
        <f t="shared" si="1"/>
        <v>-2.259377513466085</v>
      </c>
      <c r="U24" s="200">
        <f t="shared" si="1"/>
        <v>-4.009775073562416</v>
      </c>
      <c r="V24" s="139">
        <f t="shared" si="1"/>
        <v>-5.6632202421156546</v>
      </c>
      <c r="W24" s="330">
        <f t="shared" si="1"/>
        <v>-7.5150079859007537</v>
      </c>
      <c r="X24" s="140">
        <f t="shared" si="2"/>
        <v>-9.400029775197261</v>
      </c>
    </row>
    <row r="25" spans="1:24" ht="14.25" thickBot="1" x14ac:dyDescent="0.2">
      <c r="A25" s="433" t="s">
        <v>319</v>
      </c>
      <c r="B25" s="434"/>
      <c r="C25" s="223">
        <v>31206</v>
      </c>
      <c r="D25" s="144">
        <v>34380</v>
      </c>
      <c r="E25" s="144">
        <v>37671</v>
      </c>
      <c r="F25" s="144">
        <v>39538</v>
      </c>
      <c r="G25" s="144">
        <v>40811</v>
      </c>
      <c r="H25" s="144">
        <v>41694</v>
      </c>
      <c r="I25" s="144">
        <v>41204</v>
      </c>
      <c r="J25" s="224">
        <v>39453</v>
      </c>
      <c r="K25" s="144">
        <v>37941</v>
      </c>
      <c r="L25" s="382">
        <v>35206</v>
      </c>
      <c r="M25" s="145">
        <v>32735</v>
      </c>
      <c r="O25" s="192">
        <f t="shared" si="1"/>
        <v>10.171120938281101</v>
      </c>
      <c r="P25" s="193">
        <f t="shared" si="1"/>
        <v>9.5724258289703315</v>
      </c>
      <c r="Q25" s="193">
        <f t="shared" si="1"/>
        <v>4.9560670011414611</v>
      </c>
      <c r="R25" s="193">
        <f t="shared" si="1"/>
        <v>3.2196873893469578</v>
      </c>
      <c r="S25" s="193">
        <f t="shared" si="1"/>
        <v>2.1636323540221998</v>
      </c>
      <c r="T25" s="193">
        <f t="shared" si="1"/>
        <v>-1.1752290497433684</v>
      </c>
      <c r="U25" s="194">
        <f t="shared" si="1"/>
        <v>-4.2495874186972138</v>
      </c>
      <c r="V25" s="193">
        <f t="shared" si="1"/>
        <v>-3.8324081818873088</v>
      </c>
      <c r="W25" s="334">
        <f t="shared" si="1"/>
        <v>-7.2085606599720613</v>
      </c>
      <c r="X25" s="195">
        <f t="shared" si="2"/>
        <v>-7.0186899960234053</v>
      </c>
    </row>
    <row r="26" spans="1:24" x14ac:dyDescent="0.15">
      <c r="A26" s="49" t="s">
        <v>320</v>
      </c>
      <c r="B26" s="225"/>
      <c r="C26" s="221">
        <v>33515</v>
      </c>
      <c r="D26" s="150">
        <v>37857</v>
      </c>
      <c r="E26" s="150">
        <v>41174</v>
      </c>
      <c r="F26" s="150">
        <v>42129</v>
      </c>
      <c r="G26" s="150">
        <v>42995</v>
      </c>
      <c r="H26" s="150">
        <v>42933</v>
      </c>
      <c r="I26" s="150">
        <v>44456</v>
      </c>
      <c r="J26" s="150">
        <v>45472</v>
      </c>
      <c r="K26" s="206">
        <v>46613</v>
      </c>
      <c r="L26" s="344">
        <v>47372</v>
      </c>
      <c r="M26" s="151">
        <f>M27+M28</f>
        <v>48089</v>
      </c>
      <c r="O26" s="130">
        <f t="shared" si="1"/>
        <v>12.955393107563779</v>
      </c>
      <c r="P26" s="131">
        <f t="shared" si="1"/>
        <v>8.7619198563013452</v>
      </c>
      <c r="Q26" s="131">
        <f t="shared" si="1"/>
        <v>2.3194248797785009</v>
      </c>
      <c r="R26" s="131">
        <f t="shared" si="1"/>
        <v>2.0555911604832779</v>
      </c>
      <c r="S26" s="131">
        <f t="shared" si="1"/>
        <v>-0.14420281428073031</v>
      </c>
      <c r="T26" s="131">
        <f t="shared" si="1"/>
        <v>3.5473877902778748</v>
      </c>
      <c r="U26" s="131">
        <f t="shared" si="1"/>
        <v>2.2854057944934314</v>
      </c>
      <c r="V26" s="188">
        <f t="shared" si="1"/>
        <v>2.5092364532019706</v>
      </c>
      <c r="W26" s="329">
        <f t="shared" si="1"/>
        <v>1.6283011177139424</v>
      </c>
      <c r="X26" s="132">
        <f t="shared" si="2"/>
        <v>1.513552309381069</v>
      </c>
    </row>
    <row r="27" spans="1:24" x14ac:dyDescent="0.15">
      <c r="A27" s="417"/>
      <c r="B27" s="226" t="s">
        <v>321</v>
      </c>
      <c r="C27" s="222">
        <v>11603</v>
      </c>
      <c r="D27" s="136">
        <v>15400</v>
      </c>
      <c r="E27" s="136">
        <v>18309</v>
      </c>
      <c r="F27" s="136">
        <v>19383</v>
      </c>
      <c r="G27" s="136">
        <v>20696</v>
      </c>
      <c r="H27" s="136">
        <v>21251</v>
      </c>
      <c r="I27" s="136">
        <v>22137</v>
      </c>
      <c r="J27" s="136">
        <v>22776</v>
      </c>
      <c r="K27" s="136">
        <v>23804</v>
      </c>
      <c r="L27" s="342">
        <v>24622</v>
      </c>
      <c r="M27" s="137">
        <v>25881</v>
      </c>
      <c r="O27" s="138">
        <f t="shared" si="1"/>
        <v>32.724295440834268</v>
      </c>
      <c r="P27" s="139">
        <f t="shared" si="1"/>
        <v>18.88961038961039</v>
      </c>
      <c r="Q27" s="139">
        <f t="shared" si="1"/>
        <v>5.8659675569392107</v>
      </c>
      <c r="R27" s="139">
        <f t="shared" si="1"/>
        <v>6.7739771965124085</v>
      </c>
      <c r="S27" s="139">
        <f t="shared" si="1"/>
        <v>2.6816776188635485</v>
      </c>
      <c r="T27" s="139">
        <f t="shared" si="1"/>
        <v>4.1692155663262902</v>
      </c>
      <c r="U27" s="139">
        <f t="shared" si="1"/>
        <v>2.8865699959344084</v>
      </c>
      <c r="V27" s="139">
        <f t="shared" si="1"/>
        <v>4.5135230066736911</v>
      </c>
      <c r="W27" s="330">
        <f t="shared" si="1"/>
        <v>3.4363972441606454</v>
      </c>
      <c r="X27" s="140">
        <f t="shared" si="2"/>
        <v>5.113313297051417</v>
      </c>
    </row>
    <row r="28" spans="1:24" ht="14.25" thickBot="1" x14ac:dyDescent="0.2">
      <c r="A28" s="419"/>
      <c r="B28" s="227" t="s">
        <v>322</v>
      </c>
      <c r="C28" s="228">
        <v>21912</v>
      </c>
      <c r="D28" s="154">
        <v>22457</v>
      </c>
      <c r="E28" s="154">
        <v>22865</v>
      </c>
      <c r="F28" s="154">
        <v>22746</v>
      </c>
      <c r="G28" s="154">
        <v>22299</v>
      </c>
      <c r="H28" s="154">
        <v>21682</v>
      </c>
      <c r="I28" s="154">
        <v>22319</v>
      </c>
      <c r="J28" s="154">
        <v>22696</v>
      </c>
      <c r="K28" s="154">
        <v>22809</v>
      </c>
      <c r="L28" s="383">
        <v>22750</v>
      </c>
      <c r="M28" s="191">
        <v>22208</v>
      </c>
      <c r="O28" s="192">
        <f t="shared" si="1"/>
        <v>2.4872216137276375</v>
      </c>
      <c r="P28" s="193">
        <f t="shared" si="1"/>
        <v>1.8168054504163513</v>
      </c>
      <c r="Q28" s="193">
        <f t="shared" si="1"/>
        <v>-0.5204460966542751</v>
      </c>
      <c r="R28" s="193">
        <f t="shared" si="1"/>
        <v>-1.9651806911105247</v>
      </c>
      <c r="S28" s="193">
        <f t="shared" si="1"/>
        <v>-2.7669402215345982</v>
      </c>
      <c r="T28" s="193">
        <f t="shared" si="1"/>
        <v>2.9379208560095931</v>
      </c>
      <c r="U28" s="193">
        <f t="shared" si="1"/>
        <v>1.689143778843138</v>
      </c>
      <c r="V28" s="193">
        <f t="shared" si="1"/>
        <v>0.49788508988367991</v>
      </c>
      <c r="W28" s="334">
        <f t="shared" si="1"/>
        <v>-0.25866982331535798</v>
      </c>
      <c r="X28" s="195">
        <f t="shared" si="2"/>
        <v>-2.3824175824175824</v>
      </c>
    </row>
    <row r="29" spans="1:24" ht="14.25" thickTop="1" x14ac:dyDescent="0.15">
      <c r="A29" s="229" t="s">
        <v>323</v>
      </c>
      <c r="B29" s="230"/>
      <c r="C29" s="231">
        <v>27766</v>
      </c>
      <c r="D29" s="161">
        <v>29483</v>
      </c>
      <c r="E29" s="161">
        <v>31372</v>
      </c>
      <c r="F29" s="161">
        <v>32919</v>
      </c>
      <c r="G29" s="161">
        <v>33102</v>
      </c>
      <c r="H29" s="161">
        <v>33694</v>
      </c>
      <c r="I29" s="161">
        <v>33256</v>
      </c>
      <c r="J29" s="161">
        <v>32550</v>
      </c>
      <c r="K29" s="197">
        <v>31332</v>
      </c>
      <c r="L29" s="384">
        <v>29029</v>
      </c>
      <c r="M29" s="198">
        <v>26882</v>
      </c>
      <c r="O29" s="163">
        <f t="shared" si="1"/>
        <v>6.1838219405027735</v>
      </c>
      <c r="P29" s="164">
        <f t="shared" si="1"/>
        <v>6.4070820472814844</v>
      </c>
      <c r="Q29" s="164">
        <f t="shared" si="1"/>
        <v>4.9311487951039146</v>
      </c>
      <c r="R29" s="164">
        <f t="shared" si="1"/>
        <v>0.55590996081290445</v>
      </c>
      <c r="S29" s="164">
        <f t="shared" si="1"/>
        <v>1.7884115763397983</v>
      </c>
      <c r="T29" s="164">
        <f t="shared" si="1"/>
        <v>-1.2999347064759303</v>
      </c>
      <c r="U29" s="164">
        <f t="shared" si="1"/>
        <v>-2.1229251864325236</v>
      </c>
      <c r="V29" s="199">
        <f t="shared" si="1"/>
        <v>-3.741935483870968</v>
      </c>
      <c r="W29" s="333">
        <f t="shared" si="1"/>
        <v>-7.3503127792672025</v>
      </c>
      <c r="X29" s="165">
        <f t="shared" si="2"/>
        <v>-7.3960522236384305</v>
      </c>
    </row>
    <row r="30" spans="1:24" ht="14.25" thickBot="1" x14ac:dyDescent="0.2">
      <c r="A30" s="232"/>
      <c r="B30" s="233" t="s">
        <v>324</v>
      </c>
      <c r="C30" s="234">
        <v>27766</v>
      </c>
      <c r="D30" s="169">
        <v>29483</v>
      </c>
      <c r="E30" s="169">
        <v>31372</v>
      </c>
      <c r="F30" s="169">
        <v>32919</v>
      </c>
      <c r="G30" s="169">
        <v>33102</v>
      </c>
      <c r="H30" s="169">
        <v>33694</v>
      </c>
      <c r="I30" s="169">
        <v>33256</v>
      </c>
      <c r="J30" s="169">
        <v>32550</v>
      </c>
      <c r="K30" s="169">
        <v>31332</v>
      </c>
      <c r="L30" s="385">
        <v>29029</v>
      </c>
      <c r="M30" s="203">
        <v>26882</v>
      </c>
      <c r="O30" s="155">
        <f t="shared" si="1"/>
        <v>6.1838219405027735</v>
      </c>
      <c r="P30" s="156">
        <f t="shared" si="1"/>
        <v>6.4070820472814844</v>
      </c>
      <c r="Q30" s="156">
        <f t="shared" si="1"/>
        <v>4.9311487951039146</v>
      </c>
      <c r="R30" s="156">
        <f t="shared" si="1"/>
        <v>0.55590996081290445</v>
      </c>
      <c r="S30" s="156">
        <f t="shared" si="1"/>
        <v>1.7884115763397983</v>
      </c>
      <c r="T30" s="156">
        <f t="shared" si="1"/>
        <v>-1.2999347064759303</v>
      </c>
      <c r="U30" s="156">
        <f t="shared" si="1"/>
        <v>-2.1229251864325236</v>
      </c>
      <c r="V30" s="156">
        <f t="shared" si="1"/>
        <v>-3.741935483870968</v>
      </c>
      <c r="W30" s="332">
        <f t="shared" si="1"/>
        <v>-7.3503127792672025</v>
      </c>
      <c r="X30" s="157">
        <f t="shared" si="2"/>
        <v>-7.3960522236384305</v>
      </c>
    </row>
    <row r="31" spans="1:24" ht="14.25" thickTop="1" x14ac:dyDescent="0.15">
      <c r="A31" s="49" t="s">
        <v>325</v>
      </c>
      <c r="B31" s="230"/>
      <c r="C31" s="221">
        <v>34028</v>
      </c>
      <c r="D31" s="150">
        <v>35512</v>
      </c>
      <c r="E31" s="150">
        <v>36887</v>
      </c>
      <c r="F31" s="150">
        <v>38046</v>
      </c>
      <c r="G31" s="150">
        <v>38149</v>
      </c>
      <c r="H31" s="150">
        <v>38141</v>
      </c>
      <c r="I31" s="150">
        <v>38045</v>
      </c>
      <c r="J31" s="150">
        <v>37513</v>
      </c>
      <c r="K31" s="150">
        <v>36601</v>
      </c>
      <c r="L31" s="344">
        <v>34975</v>
      </c>
      <c r="M31" s="151">
        <f>M32+M33</f>
        <v>33012</v>
      </c>
      <c r="O31" s="207">
        <f t="shared" si="1"/>
        <v>4.3611143763959097</v>
      </c>
      <c r="P31" s="208">
        <f t="shared" si="1"/>
        <v>3.8719306150033792</v>
      </c>
      <c r="Q31" s="208">
        <f t="shared" si="1"/>
        <v>3.1420283568736953</v>
      </c>
      <c r="R31" s="208">
        <f t="shared" si="1"/>
        <v>0.27072491194869369</v>
      </c>
      <c r="S31" s="208">
        <f t="shared" si="1"/>
        <v>-2.0970405515216652E-2</v>
      </c>
      <c r="T31" s="208">
        <f t="shared" si="1"/>
        <v>-0.2516976482000996</v>
      </c>
      <c r="U31" s="208">
        <f t="shared" si="1"/>
        <v>-1.3983440662373505</v>
      </c>
      <c r="V31" s="208">
        <f t="shared" si="1"/>
        <v>-2.4311571988377363</v>
      </c>
      <c r="W31" s="335">
        <f t="shared" si="1"/>
        <v>-4.4425015709953284</v>
      </c>
      <c r="X31" s="210">
        <f t="shared" si="2"/>
        <v>-5.6125804145818439</v>
      </c>
    </row>
    <row r="32" spans="1:24" x14ac:dyDescent="0.15">
      <c r="A32" s="417"/>
      <c r="B32" s="226" t="s">
        <v>326</v>
      </c>
      <c r="C32" s="222">
        <v>23240</v>
      </c>
      <c r="D32" s="136">
        <v>24794</v>
      </c>
      <c r="E32" s="136">
        <v>26404</v>
      </c>
      <c r="F32" s="136">
        <v>27899</v>
      </c>
      <c r="G32" s="136">
        <v>28605</v>
      </c>
      <c r="H32" s="136">
        <v>28736</v>
      </c>
      <c r="I32" s="136">
        <v>28935</v>
      </c>
      <c r="J32" s="136">
        <v>28895</v>
      </c>
      <c r="K32" s="136">
        <v>28505</v>
      </c>
      <c r="L32" s="342">
        <v>27556</v>
      </c>
      <c r="M32" s="137">
        <v>26402</v>
      </c>
      <c r="O32" s="138">
        <f t="shared" si="1"/>
        <v>6.6867469879518069</v>
      </c>
      <c r="P32" s="139">
        <f t="shared" si="1"/>
        <v>6.4935064935064926</v>
      </c>
      <c r="Q32" s="139">
        <f t="shared" si="1"/>
        <v>5.6620209059233453</v>
      </c>
      <c r="R32" s="139">
        <f t="shared" si="1"/>
        <v>2.5305566507760133</v>
      </c>
      <c r="S32" s="139">
        <f t="shared" si="1"/>
        <v>0.45796189477364097</v>
      </c>
      <c r="T32" s="139">
        <f t="shared" si="1"/>
        <v>0.69251113585746105</v>
      </c>
      <c r="U32" s="139">
        <f t="shared" si="1"/>
        <v>-0.13824088474166235</v>
      </c>
      <c r="V32" s="139">
        <f t="shared" si="1"/>
        <v>-1.3497144834746497</v>
      </c>
      <c r="W32" s="330">
        <f t="shared" si="1"/>
        <v>-3.3292404841255916</v>
      </c>
      <c r="X32" s="140">
        <f t="shared" si="2"/>
        <v>-4.1878356800696768</v>
      </c>
    </row>
    <row r="33" spans="1:24" ht="14.25" thickBot="1" x14ac:dyDescent="0.2">
      <c r="A33" s="419"/>
      <c r="B33" s="227" t="s">
        <v>327</v>
      </c>
      <c r="C33" s="228">
        <v>10788</v>
      </c>
      <c r="D33" s="154">
        <v>10718</v>
      </c>
      <c r="E33" s="154">
        <v>10483</v>
      </c>
      <c r="F33" s="154">
        <v>10147</v>
      </c>
      <c r="G33" s="154">
        <v>9544</v>
      </c>
      <c r="H33" s="154">
        <v>9405</v>
      </c>
      <c r="I33" s="154">
        <v>9110</v>
      </c>
      <c r="J33" s="154">
        <v>8618</v>
      </c>
      <c r="K33" s="154">
        <v>8096</v>
      </c>
      <c r="L33" s="383">
        <v>7419</v>
      </c>
      <c r="M33" s="191">
        <v>6610</v>
      </c>
      <c r="O33" s="192">
        <f t="shared" si="1"/>
        <v>-0.64886911383018164</v>
      </c>
      <c r="P33" s="193">
        <f t="shared" si="1"/>
        <v>-2.1925732412763574</v>
      </c>
      <c r="Q33" s="193">
        <f t="shared" si="1"/>
        <v>-3.2051893541925023</v>
      </c>
      <c r="R33" s="193">
        <f t="shared" si="1"/>
        <v>-5.9426431457573665</v>
      </c>
      <c r="S33" s="193">
        <f t="shared" si="1"/>
        <v>-1.4564124056999161</v>
      </c>
      <c r="T33" s="193">
        <f t="shared" si="1"/>
        <v>-3.1366294524189264</v>
      </c>
      <c r="U33" s="193">
        <f t="shared" si="1"/>
        <v>-5.4006586169044999</v>
      </c>
      <c r="V33" s="193">
        <f t="shared" si="1"/>
        <v>-6.0570898120213501</v>
      </c>
      <c r="W33" s="334">
        <f t="shared" si="1"/>
        <v>-8.3621541501976289</v>
      </c>
      <c r="X33" s="195">
        <f t="shared" si="2"/>
        <v>-10.904434559913735</v>
      </c>
    </row>
    <row r="34" spans="1:24" ht="14.25" thickTop="1" x14ac:dyDescent="0.15">
      <c r="A34" s="229" t="s">
        <v>328</v>
      </c>
      <c r="B34" s="230"/>
      <c r="C34" s="231">
        <v>33438</v>
      </c>
      <c r="D34" s="161">
        <v>37515</v>
      </c>
      <c r="E34" s="161">
        <v>41350</v>
      </c>
      <c r="F34" s="161">
        <v>43214</v>
      </c>
      <c r="G34" s="161">
        <v>44174</v>
      </c>
      <c r="H34" s="161">
        <v>44471</v>
      </c>
      <c r="I34" s="161">
        <v>44969</v>
      </c>
      <c r="J34" s="161">
        <v>45512</v>
      </c>
      <c r="K34" s="197">
        <v>45364</v>
      </c>
      <c r="L34" s="384">
        <v>44007</v>
      </c>
      <c r="M34" s="198">
        <f>M35+M36+M37</f>
        <v>42594</v>
      </c>
      <c r="O34" s="163">
        <f t="shared" si="1"/>
        <v>12.192714875291584</v>
      </c>
      <c r="P34" s="164">
        <f t="shared" si="1"/>
        <v>10.222577635612422</v>
      </c>
      <c r="Q34" s="164">
        <f t="shared" si="1"/>
        <v>4.5078597339782345</v>
      </c>
      <c r="R34" s="164">
        <f t="shared" si="1"/>
        <v>2.2215022909242377</v>
      </c>
      <c r="S34" s="164">
        <f t="shared" si="1"/>
        <v>0.67234119617874766</v>
      </c>
      <c r="T34" s="164">
        <f t="shared" si="1"/>
        <v>1.1198309010366307</v>
      </c>
      <c r="U34" s="164">
        <f t="shared" si="1"/>
        <v>1.2074984989659543</v>
      </c>
      <c r="V34" s="199">
        <f t="shared" si="1"/>
        <v>-0.32518896115310247</v>
      </c>
      <c r="W34" s="333">
        <f t="shared" si="1"/>
        <v>-2.9913587867031124</v>
      </c>
      <c r="X34" s="165">
        <f t="shared" si="2"/>
        <v>-3.210852818869725</v>
      </c>
    </row>
    <row r="35" spans="1:24" x14ac:dyDescent="0.15">
      <c r="A35" s="417"/>
      <c r="B35" s="226" t="s">
        <v>329</v>
      </c>
      <c r="C35" s="222">
        <v>13615</v>
      </c>
      <c r="D35" s="136">
        <v>16681</v>
      </c>
      <c r="E35" s="136">
        <v>19338</v>
      </c>
      <c r="F35" s="136">
        <v>20386</v>
      </c>
      <c r="G35" s="136">
        <v>20704</v>
      </c>
      <c r="H35" s="136">
        <v>20687</v>
      </c>
      <c r="I35" s="136">
        <v>20750</v>
      </c>
      <c r="J35" s="136">
        <v>20830</v>
      </c>
      <c r="K35" s="136">
        <v>20065</v>
      </c>
      <c r="L35" s="342">
        <v>19282</v>
      </c>
      <c r="M35" s="137">
        <v>18585</v>
      </c>
      <c r="O35" s="138">
        <f t="shared" si="1"/>
        <v>22.519280205655527</v>
      </c>
      <c r="P35" s="139">
        <f t="shared" si="1"/>
        <v>15.928301660571908</v>
      </c>
      <c r="Q35" s="139">
        <f t="shared" si="1"/>
        <v>5.4193815285965456</v>
      </c>
      <c r="R35" s="139">
        <f t="shared" si="1"/>
        <v>1.5598940449327972</v>
      </c>
      <c r="S35" s="139">
        <f t="shared" si="1"/>
        <v>-8.2109737248840811E-2</v>
      </c>
      <c r="T35" s="139">
        <f t="shared" si="1"/>
        <v>0.30453908251558948</v>
      </c>
      <c r="U35" s="139">
        <f t="shared" si="1"/>
        <v>0.38554216867469876</v>
      </c>
      <c r="V35" s="139">
        <f t="shared" si="1"/>
        <v>-3.6725876140182425</v>
      </c>
      <c r="W35" s="330">
        <f t="shared" si="1"/>
        <v>-3.902317468228258</v>
      </c>
      <c r="X35" s="140">
        <f t="shared" si="2"/>
        <v>-3.614770252048543</v>
      </c>
    </row>
    <row r="36" spans="1:24" x14ac:dyDescent="0.15">
      <c r="A36" s="418"/>
      <c r="B36" s="226" t="s">
        <v>330</v>
      </c>
      <c r="C36" s="222">
        <v>7469</v>
      </c>
      <c r="D36" s="136">
        <v>7820</v>
      </c>
      <c r="E36" s="136">
        <v>8111</v>
      </c>
      <c r="F36" s="136">
        <v>8295</v>
      </c>
      <c r="G36" s="136">
        <v>8385</v>
      </c>
      <c r="H36" s="136">
        <v>8669</v>
      </c>
      <c r="I36" s="136">
        <v>9141</v>
      </c>
      <c r="J36" s="136">
        <v>9419</v>
      </c>
      <c r="K36" s="136">
        <v>10028</v>
      </c>
      <c r="L36" s="342">
        <v>9973</v>
      </c>
      <c r="M36" s="137">
        <v>9654</v>
      </c>
      <c r="O36" s="138">
        <f t="shared" si="1"/>
        <v>4.6994242870531524</v>
      </c>
      <c r="P36" s="139">
        <f t="shared" si="1"/>
        <v>3.7212276214833757</v>
      </c>
      <c r="Q36" s="139">
        <f t="shared" si="1"/>
        <v>2.2685242263592653</v>
      </c>
      <c r="R36" s="139">
        <f t="shared" si="1"/>
        <v>1.0849909584086799</v>
      </c>
      <c r="S36" s="139">
        <f t="shared" si="1"/>
        <v>3.3870005963029222</v>
      </c>
      <c r="T36" s="139">
        <f t="shared" si="1"/>
        <v>5.4446879686238319</v>
      </c>
      <c r="U36" s="139">
        <f t="shared" si="1"/>
        <v>3.0412427524340884</v>
      </c>
      <c r="V36" s="139">
        <f t="shared" si="1"/>
        <v>6.4656545280815365</v>
      </c>
      <c r="W36" s="330">
        <f t="shared" si="1"/>
        <v>-0.5484642999601117</v>
      </c>
      <c r="X36" s="140">
        <f t="shared" si="2"/>
        <v>-3.1986363180587585</v>
      </c>
    </row>
    <row r="37" spans="1:24" ht="14.25" thickBot="1" x14ac:dyDescent="0.2">
      <c r="A37" s="425"/>
      <c r="B37" s="233" t="s">
        <v>331</v>
      </c>
      <c r="C37" s="234">
        <v>12354</v>
      </c>
      <c r="D37" s="169">
        <v>13014</v>
      </c>
      <c r="E37" s="169">
        <v>13901</v>
      </c>
      <c r="F37" s="169">
        <v>14533</v>
      </c>
      <c r="G37" s="169">
        <v>15085</v>
      </c>
      <c r="H37" s="169">
        <v>15115</v>
      </c>
      <c r="I37" s="169">
        <v>15078</v>
      </c>
      <c r="J37" s="169">
        <v>15263</v>
      </c>
      <c r="K37" s="169">
        <v>15271</v>
      </c>
      <c r="L37" s="385">
        <v>14752</v>
      </c>
      <c r="M37" s="203">
        <v>14355</v>
      </c>
      <c r="O37" s="155">
        <f t="shared" si="1"/>
        <v>5.3423992229237491</v>
      </c>
      <c r="P37" s="156">
        <f t="shared" si="1"/>
        <v>6.8157368987244507</v>
      </c>
      <c r="Q37" s="156">
        <f t="shared" si="1"/>
        <v>4.5464355082368169</v>
      </c>
      <c r="R37" s="156">
        <f t="shared" si="1"/>
        <v>3.7982522534920524</v>
      </c>
      <c r="S37" s="156">
        <f t="shared" si="1"/>
        <v>0.19887305270135897</v>
      </c>
      <c r="T37" s="156">
        <f t="shared" si="1"/>
        <v>-0.24478994376447238</v>
      </c>
      <c r="U37" s="156">
        <f t="shared" si="1"/>
        <v>1.226953176813901</v>
      </c>
      <c r="V37" s="156">
        <f t="shared" si="1"/>
        <v>5.2414335320710215E-2</v>
      </c>
      <c r="W37" s="332">
        <f t="shared" si="1"/>
        <v>-3.3985986510379149</v>
      </c>
      <c r="X37" s="157">
        <f t="shared" si="2"/>
        <v>-2.6911605206073754</v>
      </c>
    </row>
    <row r="38" spans="1:24" ht="14.25" thickTop="1" x14ac:dyDescent="0.15">
      <c r="A38" s="133" t="s">
        <v>332</v>
      </c>
      <c r="B38" s="235"/>
      <c r="C38" s="221">
        <v>61246</v>
      </c>
      <c r="D38" s="150">
        <v>66761</v>
      </c>
      <c r="E38" s="150">
        <v>70970</v>
      </c>
      <c r="F38" s="150">
        <v>72024</v>
      </c>
      <c r="G38" s="150">
        <v>72187</v>
      </c>
      <c r="H38" s="150">
        <v>73600</v>
      </c>
      <c r="I38" s="150">
        <v>74344</v>
      </c>
      <c r="J38" s="206">
        <v>74539</v>
      </c>
      <c r="K38" s="150">
        <v>72623</v>
      </c>
      <c r="L38" s="344">
        <v>69303</v>
      </c>
      <c r="M38" s="151">
        <f>M39+M40+M41</f>
        <v>64930</v>
      </c>
      <c r="O38" s="207">
        <f t="shared" si="1"/>
        <v>9.004669692714625</v>
      </c>
      <c r="P38" s="208">
        <f t="shared" si="1"/>
        <v>6.30457902068573</v>
      </c>
      <c r="Q38" s="208">
        <f t="shared" si="1"/>
        <v>1.4851345639002393</v>
      </c>
      <c r="R38" s="208">
        <f t="shared" si="1"/>
        <v>0.22631345107186493</v>
      </c>
      <c r="S38" s="208">
        <f t="shared" si="1"/>
        <v>1.9574161552634128</v>
      </c>
      <c r="T38" s="208">
        <f t="shared" si="1"/>
        <v>1.0108695652173914</v>
      </c>
      <c r="U38" s="209">
        <f t="shared" si="1"/>
        <v>0.26229419993543529</v>
      </c>
      <c r="V38" s="208">
        <f t="shared" si="1"/>
        <v>-2.5704664672185031</v>
      </c>
      <c r="W38" s="335">
        <f t="shared" si="1"/>
        <v>-4.5715544662159369</v>
      </c>
      <c r="X38" s="210">
        <f t="shared" si="2"/>
        <v>-6.309972151277722</v>
      </c>
    </row>
    <row r="39" spans="1:24" x14ac:dyDescent="0.15">
      <c r="A39" s="417"/>
      <c r="B39" s="226" t="s">
        <v>333</v>
      </c>
      <c r="C39" s="222">
        <v>29979</v>
      </c>
      <c r="D39" s="136">
        <v>30768</v>
      </c>
      <c r="E39" s="136">
        <v>31171</v>
      </c>
      <c r="F39" s="136">
        <v>30226</v>
      </c>
      <c r="G39" s="136">
        <v>29156</v>
      </c>
      <c r="H39" s="136">
        <v>28368</v>
      </c>
      <c r="I39" s="136">
        <v>27453</v>
      </c>
      <c r="J39" s="152">
        <v>26192</v>
      </c>
      <c r="K39" s="136">
        <v>23784</v>
      </c>
      <c r="L39" s="342">
        <v>21503</v>
      </c>
      <c r="M39" s="137">
        <v>19529</v>
      </c>
      <c r="O39" s="138">
        <f t="shared" si="1"/>
        <v>2.631842289602722</v>
      </c>
      <c r="P39" s="139">
        <f t="shared" si="1"/>
        <v>1.3098023920956838</v>
      </c>
      <c r="Q39" s="139">
        <f t="shared" si="1"/>
        <v>-3.031664046710083</v>
      </c>
      <c r="R39" s="139">
        <f t="shared" si="1"/>
        <v>-3.5399986766360088</v>
      </c>
      <c r="S39" s="139">
        <f t="shared" si="1"/>
        <v>-2.7027027027027026</v>
      </c>
      <c r="T39" s="139">
        <f t="shared" si="1"/>
        <v>-3.2254653130287649</v>
      </c>
      <c r="U39" s="200">
        <f t="shared" si="1"/>
        <v>-4.5933049211379444</v>
      </c>
      <c r="V39" s="139">
        <f t="shared" si="1"/>
        <v>-9.1936469150885767</v>
      </c>
      <c r="W39" s="330">
        <f t="shared" si="1"/>
        <v>-9.5904809956273116</v>
      </c>
      <c r="X39" s="140">
        <f t="shared" si="2"/>
        <v>-9.1801144026414914</v>
      </c>
    </row>
    <row r="40" spans="1:24" x14ac:dyDescent="0.15">
      <c r="A40" s="418"/>
      <c r="B40" s="226" t="s">
        <v>334</v>
      </c>
      <c r="C40" s="222">
        <v>15032</v>
      </c>
      <c r="D40" s="136">
        <v>17173</v>
      </c>
      <c r="E40" s="136">
        <v>19127</v>
      </c>
      <c r="F40" s="136">
        <v>20342</v>
      </c>
      <c r="G40" s="136">
        <v>21044</v>
      </c>
      <c r="H40" s="136">
        <v>22079</v>
      </c>
      <c r="I40" s="136">
        <v>23071</v>
      </c>
      <c r="J40" s="136">
        <v>23788</v>
      </c>
      <c r="K40" s="136">
        <v>23859</v>
      </c>
      <c r="L40" s="342">
        <v>23453</v>
      </c>
      <c r="M40" s="137">
        <v>22041</v>
      </c>
      <c r="O40" s="138">
        <f t="shared" si="1"/>
        <v>14.24294837679617</v>
      </c>
      <c r="P40" s="139">
        <f t="shared" si="1"/>
        <v>11.378326442671636</v>
      </c>
      <c r="Q40" s="139">
        <f t="shared" si="1"/>
        <v>6.3522768860772727</v>
      </c>
      <c r="R40" s="139">
        <f t="shared" si="1"/>
        <v>3.4509881034313246</v>
      </c>
      <c r="S40" s="139">
        <f t="shared" si="1"/>
        <v>4.9182664892605965</v>
      </c>
      <c r="T40" s="139">
        <f t="shared" si="1"/>
        <v>4.4929571085647</v>
      </c>
      <c r="U40" s="139">
        <f t="shared" si="1"/>
        <v>3.1077976680681374</v>
      </c>
      <c r="V40" s="139">
        <f t="shared" si="1"/>
        <v>0.29846981671430972</v>
      </c>
      <c r="W40" s="330">
        <f t="shared" si="1"/>
        <v>-1.7016639423278426</v>
      </c>
      <c r="X40" s="140">
        <f t="shared" si="2"/>
        <v>-6.0205517417814356</v>
      </c>
    </row>
    <row r="41" spans="1:24" ht="14.25" thickBot="1" x14ac:dyDescent="0.2">
      <c r="A41" s="419"/>
      <c r="B41" s="227" t="s">
        <v>335</v>
      </c>
      <c r="C41" s="228">
        <v>16235</v>
      </c>
      <c r="D41" s="154">
        <v>18820</v>
      </c>
      <c r="E41" s="154">
        <v>20672</v>
      </c>
      <c r="F41" s="154">
        <v>21456</v>
      </c>
      <c r="G41" s="154">
        <v>21987</v>
      </c>
      <c r="H41" s="154">
        <v>23153</v>
      </c>
      <c r="I41" s="154">
        <v>23820</v>
      </c>
      <c r="J41" s="154">
        <v>24559</v>
      </c>
      <c r="K41" s="154">
        <v>24980</v>
      </c>
      <c r="L41" s="383">
        <v>24347</v>
      </c>
      <c r="M41" s="191">
        <v>23360</v>
      </c>
      <c r="O41" s="192">
        <f t="shared" si="1"/>
        <v>15.922389898367726</v>
      </c>
      <c r="P41" s="193">
        <f t="shared" si="1"/>
        <v>9.840595111583422</v>
      </c>
      <c r="Q41" s="193">
        <f t="shared" si="1"/>
        <v>3.7925696594427247</v>
      </c>
      <c r="R41" s="193">
        <f t="shared" si="1"/>
        <v>2.4748322147651005</v>
      </c>
      <c r="S41" s="193">
        <f t="shared" si="1"/>
        <v>5.3031336698958471</v>
      </c>
      <c r="T41" s="193">
        <f t="shared" si="1"/>
        <v>2.8808361767373558</v>
      </c>
      <c r="U41" s="193">
        <f t="shared" si="1"/>
        <v>3.1024349286314021</v>
      </c>
      <c r="V41" s="193">
        <f t="shared" si="1"/>
        <v>1.7142391791196709</v>
      </c>
      <c r="W41" s="334">
        <f t="shared" si="1"/>
        <v>-2.5340272217774218</v>
      </c>
      <c r="X41" s="195">
        <f t="shared" si="2"/>
        <v>-4.0538875426130527</v>
      </c>
    </row>
    <row r="42" spans="1:24" ht="14.25" thickTop="1" x14ac:dyDescent="0.15">
      <c r="A42" s="229" t="s">
        <v>336</v>
      </c>
      <c r="B42" s="230"/>
      <c r="C42" s="231">
        <v>10855</v>
      </c>
      <c r="D42" s="161">
        <v>12810</v>
      </c>
      <c r="E42" s="161">
        <v>13165</v>
      </c>
      <c r="F42" s="161">
        <v>14342</v>
      </c>
      <c r="G42" s="161">
        <v>15955</v>
      </c>
      <c r="H42" s="161">
        <v>17027</v>
      </c>
      <c r="I42" s="161">
        <v>17250</v>
      </c>
      <c r="J42" s="197">
        <v>17547</v>
      </c>
      <c r="K42" s="161">
        <v>18395</v>
      </c>
      <c r="L42" s="384">
        <v>18169</v>
      </c>
      <c r="M42" s="198">
        <v>18139</v>
      </c>
      <c r="O42" s="163">
        <f t="shared" si="1"/>
        <v>18.010133578995855</v>
      </c>
      <c r="P42" s="164">
        <f t="shared" si="1"/>
        <v>2.7712724434035909</v>
      </c>
      <c r="Q42" s="164">
        <f t="shared" si="1"/>
        <v>8.9403721990125327</v>
      </c>
      <c r="R42" s="164">
        <f t="shared" si="1"/>
        <v>11.246688049086599</v>
      </c>
      <c r="S42" s="164">
        <f t="shared" si="1"/>
        <v>6.7188968975242878</v>
      </c>
      <c r="T42" s="164">
        <f t="shared" si="1"/>
        <v>1.3096846185470137</v>
      </c>
      <c r="U42" s="199">
        <f t="shared" si="1"/>
        <v>1.7217391304347827</v>
      </c>
      <c r="V42" s="164">
        <f t="shared" si="1"/>
        <v>4.8327349404456603</v>
      </c>
      <c r="W42" s="333">
        <f t="shared" si="1"/>
        <v>-1.2285947268279422</v>
      </c>
      <c r="X42" s="165">
        <f t="shared" si="2"/>
        <v>-0.16511640706698222</v>
      </c>
    </row>
    <row r="43" spans="1:24" ht="14.25" thickBot="1" x14ac:dyDescent="0.2">
      <c r="A43" s="232"/>
      <c r="B43" s="233" t="s">
        <v>337</v>
      </c>
      <c r="C43" s="234">
        <v>10855</v>
      </c>
      <c r="D43" s="169">
        <v>12810</v>
      </c>
      <c r="E43" s="169">
        <v>13165</v>
      </c>
      <c r="F43" s="169">
        <v>14342</v>
      </c>
      <c r="G43" s="169">
        <v>15955</v>
      </c>
      <c r="H43" s="169">
        <v>17027</v>
      </c>
      <c r="I43" s="169">
        <v>17250</v>
      </c>
      <c r="J43" s="169">
        <v>17547</v>
      </c>
      <c r="K43" s="169">
        <v>18395</v>
      </c>
      <c r="L43" s="385">
        <v>18169</v>
      </c>
      <c r="M43" s="203">
        <v>18139</v>
      </c>
      <c r="O43" s="155">
        <f t="shared" si="1"/>
        <v>18.010133578995855</v>
      </c>
      <c r="P43" s="156">
        <f t="shared" si="1"/>
        <v>2.7712724434035909</v>
      </c>
      <c r="Q43" s="156">
        <f t="shared" si="1"/>
        <v>8.9403721990125327</v>
      </c>
      <c r="R43" s="156">
        <f t="shared" si="1"/>
        <v>11.246688049086599</v>
      </c>
      <c r="S43" s="156">
        <f t="shared" si="1"/>
        <v>6.7188968975242878</v>
      </c>
      <c r="T43" s="156">
        <f t="shared" si="1"/>
        <v>1.3096846185470137</v>
      </c>
      <c r="U43" s="156">
        <f t="shared" si="1"/>
        <v>1.7217391304347827</v>
      </c>
      <c r="V43" s="156">
        <f t="shared" si="1"/>
        <v>4.8327349404456603</v>
      </c>
      <c r="W43" s="332">
        <f t="shared" si="1"/>
        <v>-1.2285947268279422</v>
      </c>
      <c r="X43" s="157">
        <f t="shared" si="2"/>
        <v>-0.16511640706698222</v>
      </c>
    </row>
    <row r="44" spans="1:24" ht="14.25" thickTop="1" x14ac:dyDescent="0.15">
      <c r="A44" s="49" t="s">
        <v>338</v>
      </c>
      <c r="B44" s="230"/>
      <c r="C44" s="221">
        <v>61364</v>
      </c>
      <c r="D44" s="150">
        <v>60566</v>
      </c>
      <c r="E44" s="150">
        <v>60642</v>
      </c>
      <c r="F44" s="150">
        <v>61313</v>
      </c>
      <c r="G44" s="150">
        <v>61539</v>
      </c>
      <c r="H44" s="150">
        <v>60491</v>
      </c>
      <c r="I44" s="150">
        <v>58829</v>
      </c>
      <c r="J44" s="150">
        <v>56304</v>
      </c>
      <c r="K44" s="150">
        <v>53043</v>
      </c>
      <c r="L44" s="344">
        <v>49519</v>
      </c>
      <c r="M44" s="151">
        <v>46582</v>
      </c>
      <c r="O44" s="207">
        <f t="shared" si="1"/>
        <v>-1.3004367381526627</v>
      </c>
      <c r="P44" s="208">
        <f t="shared" si="1"/>
        <v>0.12548294422613349</v>
      </c>
      <c r="Q44" s="208">
        <f t="shared" si="1"/>
        <v>1.1064938491474556</v>
      </c>
      <c r="R44" s="208">
        <f t="shared" si="1"/>
        <v>0.36860045993508717</v>
      </c>
      <c r="S44" s="208">
        <f t="shared" si="1"/>
        <v>-1.7029850988803847</v>
      </c>
      <c r="T44" s="208">
        <f t="shared" si="1"/>
        <v>-2.7475161594286752</v>
      </c>
      <c r="U44" s="208">
        <f t="shared" si="1"/>
        <v>-4.2921008346223806</v>
      </c>
      <c r="V44" s="208">
        <f t="shared" si="1"/>
        <v>-5.7917732310315433</v>
      </c>
      <c r="W44" s="335">
        <f t="shared" si="1"/>
        <v>-6.6436664592877479</v>
      </c>
      <c r="X44" s="210">
        <f t="shared" si="2"/>
        <v>-5.9310567660897835</v>
      </c>
    </row>
    <row r="45" spans="1:24" x14ac:dyDescent="0.15">
      <c r="A45" s="417"/>
      <c r="B45" s="226" t="s">
        <v>339</v>
      </c>
      <c r="C45" s="222">
        <v>5393</v>
      </c>
      <c r="D45" s="136">
        <v>5636</v>
      </c>
      <c r="E45" s="136">
        <v>6366</v>
      </c>
      <c r="F45" s="136">
        <v>7277</v>
      </c>
      <c r="G45" s="136">
        <v>8722</v>
      </c>
      <c r="H45" s="136">
        <v>8740</v>
      </c>
      <c r="I45" s="136">
        <v>8853</v>
      </c>
      <c r="J45" s="136">
        <v>8552</v>
      </c>
      <c r="K45" s="136">
        <v>8361</v>
      </c>
      <c r="L45" s="342">
        <v>8202</v>
      </c>
      <c r="M45" s="137">
        <v>8071</v>
      </c>
      <c r="O45" s="138">
        <f t="shared" si="1"/>
        <v>4.5058409048766919</v>
      </c>
      <c r="P45" s="139">
        <f t="shared" si="1"/>
        <v>12.952448545067424</v>
      </c>
      <c r="Q45" s="139">
        <f t="shared" si="1"/>
        <v>14.310398994659126</v>
      </c>
      <c r="R45" s="139">
        <f t="shared" si="1"/>
        <v>19.857083963171636</v>
      </c>
      <c r="S45" s="139">
        <f t="shared" si="1"/>
        <v>0.20637468470534281</v>
      </c>
      <c r="T45" s="139">
        <f t="shared" si="1"/>
        <v>1.2929061784897025</v>
      </c>
      <c r="U45" s="139">
        <f t="shared" si="1"/>
        <v>-3.3999774087879819</v>
      </c>
      <c r="V45" s="139">
        <f t="shared" si="1"/>
        <v>-2.2333956969130027</v>
      </c>
      <c r="W45" s="330">
        <f t="shared" si="1"/>
        <v>-1.901686401148188</v>
      </c>
      <c r="X45" s="140">
        <f t="shared" si="2"/>
        <v>-1.5971714216044868</v>
      </c>
    </row>
    <row r="46" spans="1:24" x14ac:dyDescent="0.15">
      <c r="A46" s="418"/>
      <c r="B46" s="226" t="s">
        <v>340</v>
      </c>
      <c r="C46" s="222">
        <v>4863</v>
      </c>
      <c r="D46" s="136">
        <v>5269</v>
      </c>
      <c r="E46" s="136">
        <v>5635</v>
      </c>
      <c r="F46" s="136">
        <v>5816</v>
      </c>
      <c r="G46" s="136">
        <v>5898</v>
      </c>
      <c r="H46" s="136">
        <v>5853</v>
      </c>
      <c r="I46" s="136">
        <v>5835</v>
      </c>
      <c r="J46" s="136">
        <v>5710</v>
      </c>
      <c r="K46" s="136">
        <v>5516</v>
      </c>
      <c r="L46" s="342">
        <v>5564</v>
      </c>
      <c r="M46" s="137">
        <v>5626</v>
      </c>
      <c r="O46" s="138">
        <f t="shared" si="1"/>
        <v>8.3487559119884835</v>
      </c>
      <c r="P46" s="139">
        <f t="shared" si="1"/>
        <v>6.9462896185234397</v>
      </c>
      <c r="Q46" s="139">
        <f t="shared" si="1"/>
        <v>3.2120674356699199</v>
      </c>
      <c r="R46" s="139">
        <f t="shared" si="1"/>
        <v>1.4099037138927097</v>
      </c>
      <c r="S46" s="139">
        <f t="shared" si="1"/>
        <v>-0.76297049847405907</v>
      </c>
      <c r="T46" s="139">
        <f t="shared" si="1"/>
        <v>-0.30753459764223479</v>
      </c>
      <c r="U46" s="139">
        <f t="shared" ref="U46:X111" si="3">(J46-I46)/I46*100</f>
        <v>-2.1422450728363325</v>
      </c>
      <c r="V46" s="139">
        <f t="shared" si="3"/>
        <v>-3.3975481611208407</v>
      </c>
      <c r="W46" s="330">
        <f t="shared" si="3"/>
        <v>0.8701957940536621</v>
      </c>
      <c r="X46" s="140">
        <f t="shared" si="3"/>
        <v>1.1143062544931703</v>
      </c>
    </row>
    <row r="47" spans="1:24" x14ac:dyDescent="0.15">
      <c r="A47" s="418"/>
      <c r="B47" s="226" t="s">
        <v>341</v>
      </c>
      <c r="C47" s="222">
        <v>9885</v>
      </c>
      <c r="D47" s="136">
        <v>10083</v>
      </c>
      <c r="E47" s="136">
        <v>10255</v>
      </c>
      <c r="F47" s="136">
        <v>10371</v>
      </c>
      <c r="G47" s="136">
        <v>10650</v>
      </c>
      <c r="H47" s="136">
        <v>10950</v>
      </c>
      <c r="I47" s="136">
        <v>11013</v>
      </c>
      <c r="J47" s="136">
        <v>10838</v>
      </c>
      <c r="K47" s="136">
        <v>10593</v>
      </c>
      <c r="L47" s="342">
        <v>10197</v>
      </c>
      <c r="M47" s="137">
        <v>9860</v>
      </c>
      <c r="O47" s="138">
        <f t="shared" ref="O47:T95" si="4">(D47-C47)/C47*100</f>
        <v>2.0030349013657056</v>
      </c>
      <c r="P47" s="139">
        <f t="shared" si="4"/>
        <v>1.7058415154219975</v>
      </c>
      <c r="Q47" s="139">
        <f t="shared" si="4"/>
        <v>1.1311555338859092</v>
      </c>
      <c r="R47" s="139">
        <f t="shared" si="4"/>
        <v>2.6901938096615563</v>
      </c>
      <c r="S47" s="139">
        <f t="shared" si="4"/>
        <v>2.8169014084507045</v>
      </c>
      <c r="T47" s="139">
        <f t="shared" si="4"/>
        <v>0.57534246575342463</v>
      </c>
      <c r="U47" s="139">
        <f t="shared" si="3"/>
        <v>-1.5890311450104424</v>
      </c>
      <c r="V47" s="139">
        <f t="shared" si="3"/>
        <v>-2.2605646798302268</v>
      </c>
      <c r="W47" s="330">
        <f t="shared" si="3"/>
        <v>-3.7383177570093453</v>
      </c>
      <c r="X47" s="140">
        <f t="shared" si="3"/>
        <v>-3.3048935961557322</v>
      </c>
    </row>
    <row r="48" spans="1:24" x14ac:dyDescent="0.15">
      <c r="A48" s="418"/>
      <c r="B48" s="226" t="s">
        <v>342</v>
      </c>
      <c r="C48" s="222">
        <v>6688</v>
      </c>
      <c r="D48" s="136">
        <v>6569</v>
      </c>
      <c r="E48" s="136">
        <v>6435</v>
      </c>
      <c r="F48" s="136">
        <v>6527</v>
      </c>
      <c r="G48" s="136">
        <v>6097</v>
      </c>
      <c r="H48" s="136">
        <v>5748</v>
      </c>
      <c r="I48" s="136">
        <v>5234</v>
      </c>
      <c r="J48" s="136">
        <v>4870</v>
      </c>
      <c r="K48" s="136">
        <v>4484</v>
      </c>
      <c r="L48" s="342">
        <v>3876</v>
      </c>
      <c r="M48" s="137">
        <v>3402</v>
      </c>
      <c r="O48" s="138">
        <f t="shared" si="4"/>
        <v>-1.7793062200956937</v>
      </c>
      <c r="P48" s="139">
        <f t="shared" si="4"/>
        <v>-2.0398843050692648</v>
      </c>
      <c r="Q48" s="139">
        <f t="shared" si="4"/>
        <v>1.4296814296814297</v>
      </c>
      <c r="R48" s="139">
        <f t="shared" si="4"/>
        <v>-6.5880189980082733</v>
      </c>
      <c r="S48" s="139">
        <f t="shared" si="4"/>
        <v>-5.7241266196490077</v>
      </c>
      <c r="T48" s="139">
        <f t="shared" si="4"/>
        <v>-8.9422407794015299</v>
      </c>
      <c r="U48" s="139">
        <f t="shared" si="3"/>
        <v>-6.9545280855941911</v>
      </c>
      <c r="V48" s="139">
        <f t="shared" si="3"/>
        <v>-7.9260780287474342</v>
      </c>
      <c r="W48" s="330">
        <f t="shared" si="3"/>
        <v>-13.559322033898304</v>
      </c>
      <c r="X48" s="140">
        <f t="shared" si="3"/>
        <v>-12.229102167182662</v>
      </c>
    </row>
    <row r="49" spans="1:24" x14ac:dyDescent="0.15">
      <c r="A49" s="418"/>
      <c r="B49" s="226" t="s">
        <v>343</v>
      </c>
      <c r="C49" s="222">
        <v>16396</v>
      </c>
      <c r="D49" s="136">
        <v>15822</v>
      </c>
      <c r="E49" s="136">
        <v>15451</v>
      </c>
      <c r="F49" s="136">
        <v>15215</v>
      </c>
      <c r="G49" s="136">
        <v>14731</v>
      </c>
      <c r="H49" s="136">
        <v>14323</v>
      </c>
      <c r="I49" s="136">
        <v>13632</v>
      </c>
      <c r="J49" s="136">
        <v>12935</v>
      </c>
      <c r="K49" s="136">
        <v>12045</v>
      </c>
      <c r="L49" s="342">
        <v>11027</v>
      </c>
      <c r="M49" s="137">
        <v>10195</v>
      </c>
      <c r="O49" s="138">
        <f t="shared" si="4"/>
        <v>-3.5008538667967799</v>
      </c>
      <c r="P49" s="139">
        <f t="shared" si="4"/>
        <v>-2.3448363038806725</v>
      </c>
      <c r="Q49" s="139">
        <f t="shared" si="4"/>
        <v>-1.527409229176105</v>
      </c>
      <c r="R49" s="139">
        <f t="shared" si="4"/>
        <v>-3.1810713112060469</v>
      </c>
      <c r="S49" s="139">
        <f t="shared" si="4"/>
        <v>-2.7696694046568462</v>
      </c>
      <c r="T49" s="139">
        <f t="shared" si="4"/>
        <v>-4.8244082943517421</v>
      </c>
      <c r="U49" s="139">
        <f t="shared" si="3"/>
        <v>-5.112969483568075</v>
      </c>
      <c r="V49" s="139">
        <f t="shared" si="3"/>
        <v>-6.8805566293003482</v>
      </c>
      <c r="W49" s="330">
        <f t="shared" si="3"/>
        <v>-8.4516396845163975</v>
      </c>
      <c r="X49" s="140">
        <f t="shared" si="3"/>
        <v>-7.5451165321483629</v>
      </c>
    </row>
    <row r="50" spans="1:24" x14ac:dyDescent="0.15">
      <c r="A50" s="418"/>
      <c r="B50" s="226" t="s">
        <v>344</v>
      </c>
      <c r="C50" s="222">
        <v>14059</v>
      </c>
      <c r="D50" s="136">
        <v>13350</v>
      </c>
      <c r="E50" s="136">
        <v>12922</v>
      </c>
      <c r="F50" s="136">
        <v>12685</v>
      </c>
      <c r="G50" s="136">
        <v>12118</v>
      </c>
      <c r="H50" s="136">
        <v>11681</v>
      </c>
      <c r="I50" s="136">
        <v>11282</v>
      </c>
      <c r="J50" s="136">
        <v>10545</v>
      </c>
      <c r="K50" s="136">
        <v>9530</v>
      </c>
      <c r="L50" s="342">
        <v>8392</v>
      </c>
      <c r="M50" s="137">
        <v>7412</v>
      </c>
      <c r="O50" s="138">
        <f t="shared" si="4"/>
        <v>-5.0430329326410135</v>
      </c>
      <c r="P50" s="139">
        <f t="shared" si="4"/>
        <v>-3.2059925093632957</v>
      </c>
      <c r="Q50" s="139">
        <f t="shared" si="4"/>
        <v>-1.8340814115462001</v>
      </c>
      <c r="R50" s="139">
        <f t="shared" si="4"/>
        <v>-4.4698462751281038</v>
      </c>
      <c r="S50" s="139">
        <f t="shared" si="4"/>
        <v>-3.6062056444957911</v>
      </c>
      <c r="T50" s="139">
        <f t="shared" si="4"/>
        <v>-3.4158034414861738</v>
      </c>
      <c r="U50" s="139">
        <f t="shared" si="3"/>
        <v>-6.5325296933167882</v>
      </c>
      <c r="V50" s="139">
        <f t="shared" si="3"/>
        <v>-9.6254148885727844</v>
      </c>
      <c r="W50" s="330">
        <f t="shared" si="3"/>
        <v>-11.941238195173137</v>
      </c>
      <c r="X50" s="140">
        <f t="shared" si="3"/>
        <v>-11.677788369876072</v>
      </c>
    </row>
    <row r="51" spans="1:24" ht="14.25" thickBot="1" x14ac:dyDescent="0.2">
      <c r="A51" s="419"/>
      <c r="B51" s="227" t="s">
        <v>345</v>
      </c>
      <c r="C51" s="228">
        <v>4080</v>
      </c>
      <c r="D51" s="154">
        <v>3837</v>
      </c>
      <c r="E51" s="154">
        <v>3578</v>
      </c>
      <c r="F51" s="154">
        <v>3422</v>
      </c>
      <c r="G51" s="154">
        <v>3323</v>
      </c>
      <c r="H51" s="154">
        <v>3196</v>
      </c>
      <c r="I51" s="154">
        <v>2980</v>
      </c>
      <c r="J51" s="154">
        <v>2854</v>
      </c>
      <c r="K51" s="154">
        <v>2514</v>
      </c>
      <c r="L51" s="383">
        <v>2261</v>
      </c>
      <c r="M51" s="191">
        <v>2016</v>
      </c>
      <c r="O51" s="192">
        <f t="shared" si="4"/>
        <v>-5.9558823529411757</v>
      </c>
      <c r="P51" s="193">
        <f t="shared" si="4"/>
        <v>-6.7500651550690645</v>
      </c>
      <c r="Q51" s="193">
        <f t="shared" si="4"/>
        <v>-4.3599776411403015</v>
      </c>
      <c r="R51" s="193">
        <f t="shared" si="4"/>
        <v>-2.8930450029222676</v>
      </c>
      <c r="S51" s="193">
        <f t="shared" si="4"/>
        <v>-3.8218477279566656</v>
      </c>
      <c r="T51" s="193">
        <f t="shared" si="4"/>
        <v>-6.7584480600750938</v>
      </c>
      <c r="U51" s="193">
        <f t="shared" si="3"/>
        <v>-4.2281879194630871</v>
      </c>
      <c r="V51" s="193">
        <f t="shared" si="3"/>
        <v>-11.913104414856342</v>
      </c>
      <c r="W51" s="334">
        <f t="shared" si="3"/>
        <v>-10.063643595863166</v>
      </c>
      <c r="X51" s="195">
        <f t="shared" si="3"/>
        <v>-10.835913312693499</v>
      </c>
    </row>
    <row r="52" spans="1:24" ht="14.25" thickTop="1" x14ac:dyDescent="0.15">
      <c r="A52" s="229" t="s">
        <v>346</v>
      </c>
      <c r="B52" s="230"/>
      <c r="C52" s="231">
        <v>14798</v>
      </c>
      <c r="D52" s="161">
        <v>15604</v>
      </c>
      <c r="E52" s="161">
        <v>16794</v>
      </c>
      <c r="F52" s="161">
        <v>17965</v>
      </c>
      <c r="G52" s="161">
        <v>18830</v>
      </c>
      <c r="H52" s="161">
        <v>19980</v>
      </c>
      <c r="I52" s="161">
        <v>19653</v>
      </c>
      <c r="J52" s="197">
        <v>19272</v>
      </c>
      <c r="K52" s="161">
        <v>18824</v>
      </c>
      <c r="L52" s="384">
        <v>18111</v>
      </c>
      <c r="M52" s="198">
        <v>17516</v>
      </c>
      <c r="O52" s="163">
        <f t="shared" si="4"/>
        <v>5.4466819840518985</v>
      </c>
      <c r="P52" s="164">
        <f t="shared" si="4"/>
        <v>7.6262496795693409</v>
      </c>
      <c r="Q52" s="164">
        <f t="shared" si="4"/>
        <v>6.9727283553650112</v>
      </c>
      <c r="R52" s="164">
        <f t="shared" si="4"/>
        <v>4.814917895908712</v>
      </c>
      <c r="S52" s="164">
        <f t="shared" si="4"/>
        <v>6.1072756240042487</v>
      </c>
      <c r="T52" s="164">
        <f t="shared" si="4"/>
        <v>-1.6366366366366367</v>
      </c>
      <c r="U52" s="199">
        <f t="shared" si="3"/>
        <v>-1.938635322851473</v>
      </c>
      <c r="V52" s="164">
        <f t="shared" si="3"/>
        <v>-2.3246160232461603</v>
      </c>
      <c r="W52" s="333">
        <f t="shared" si="3"/>
        <v>-3.7877178070548236</v>
      </c>
      <c r="X52" s="165">
        <f t="shared" si="3"/>
        <v>-3.28529622881122</v>
      </c>
    </row>
    <row r="53" spans="1:24" ht="14.25" thickBot="1" x14ac:dyDescent="0.2">
      <c r="A53" s="232"/>
      <c r="B53" s="233" t="s">
        <v>347</v>
      </c>
      <c r="C53" s="234">
        <v>14798</v>
      </c>
      <c r="D53" s="169">
        <v>15604</v>
      </c>
      <c r="E53" s="169">
        <v>16794</v>
      </c>
      <c r="F53" s="169">
        <v>17965</v>
      </c>
      <c r="G53" s="169">
        <v>18830</v>
      </c>
      <c r="H53" s="169">
        <v>19980</v>
      </c>
      <c r="I53" s="169">
        <v>19653</v>
      </c>
      <c r="J53" s="169">
        <v>19272</v>
      </c>
      <c r="K53" s="169">
        <v>18824</v>
      </c>
      <c r="L53" s="385">
        <v>18111</v>
      </c>
      <c r="M53" s="203">
        <v>17516</v>
      </c>
      <c r="O53" s="155">
        <f t="shared" si="4"/>
        <v>5.4466819840518985</v>
      </c>
      <c r="P53" s="156">
        <f t="shared" si="4"/>
        <v>7.6262496795693409</v>
      </c>
      <c r="Q53" s="156">
        <f t="shared" si="4"/>
        <v>6.9727283553650112</v>
      </c>
      <c r="R53" s="156">
        <f t="shared" si="4"/>
        <v>4.814917895908712</v>
      </c>
      <c r="S53" s="156">
        <f t="shared" si="4"/>
        <v>6.1072756240042487</v>
      </c>
      <c r="T53" s="156">
        <f t="shared" si="4"/>
        <v>-1.6366366366366367</v>
      </c>
      <c r="U53" s="156">
        <f t="shared" si="3"/>
        <v>-1.938635322851473</v>
      </c>
      <c r="V53" s="156">
        <f t="shared" si="3"/>
        <v>-2.3246160232461603</v>
      </c>
      <c r="W53" s="332">
        <f t="shared" si="3"/>
        <v>-3.7877178070548236</v>
      </c>
      <c r="X53" s="157">
        <f t="shared" si="3"/>
        <v>-3.28529622881122</v>
      </c>
    </row>
    <row r="54" spans="1:24" ht="14.25" thickTop="1" x14ac:dyDescent="0.15">
      <c r="A54" s="49" t="s">
        <v>348</v>
      </c>
      <c r="B54" s="230"/>
      <c r="C54" s="221">
        <v>2525</v>
      </c>
      <c r="D54" s="150">
        <v>2265</v>
      </c>
      <c r="E54" s="150">
        <v>2132</v>
      </c>
      <c r="F54" s="150">
        <v>2001</v>
      </c>
      <c r="G54" s="150">
        <v>1892</v>
      </c>
      <c r="H54" s="150">
        <v>1893</v>
      </c>
      <c r="I54" s="150">
        <v>2151</v>
      </c>
      <c r="J54" s="206">
        <v>1983</v>
      </c>
      <c r="K54" s="150">
        <v>1733</v>
      </c>
      <c r="L54" s="344">
        <v>1609</v>
      </c>
      <c r="M54" s="151">
        <v>1511</v>
      </c>
      <c r="O54" s="207">
        <f t="shared" si="4"/>
        <v>-10.297029702970297</v>
      </c>
      <c r="P54" s="208">
        <f t="shared" si="4"/>
        <v>-5.8719646799116996</v>
      </c>
      <c r="Q54" s="208">
        <f t="shared" si="4"/>
        <v>-6.1444652908067541</v>
      </c>
      <c r="R54" s="208">
        <f t="shared" si="4"/>
        <v>-5.4472763618190898</v>
      </c>
      <c r="S54" s="208">
        <f t="shared" si="4"/>
        <v>5.2854122621564484E-2</v>
      </c>
      <c r="T54" s="208">
        <f t="shared" si="4"/>
        <v>13.629160063391444</v>
      </c>
      <c r="U54" s="209">
        <f t="shared" si="3"/>
        <v>-7.8103207810320781</v>
      </c>
      <c r="V54" s="208">
        <f t="shared" si="3"/>
        <v>-12.607160867372668</v>
      </c>
      <c r="W54" s="335">
        <f t="shared" si="3"/>
        <v>-7.1552221581073283</v>
      </c>
      <c r="X54" s="210">
        <f t="shared" si="3"/>
        <v>-6.0907395898073338</v>
      </c>
    </row>
    <row r="55" spans="1:24" ht="14.25" thickBot="1" x14ac:dyDescent="0.2">
      <c r="A55" s="141"/>
      <c r="B55" s="236" t="s">
        <v>349</v>
      </c>
      <c r="C55" s="223">
        <v>2525</v>
      </c>
      <c r="D55" s="144">
        <v>2265</v>
      </c>
      <c r="E55" s="144">
        <v>2132</v>
      </c>
      <c r="F55" s="144">
        <v>2001</v>
      </c>
      <c r="G55" s="144">
        <v>1892</v>
      </c>
      <c r="H55" s="144">
        <v>1893</v>
      </c>
      <c r="I55" s="144">
        <v>2151</v>
      </c>
      <c r="J55" s="144">
        <v>1983</v>
      </c>
      <c r="K55" s="144">
        <v>1733</v>
      </c>
      <c r="L55" s="343">
        <v>1609</v>
      </c>
      <c r="M55" s="145">
        <v>1511</v>
      </c>
      <c r="O55" s="146">
        <f t="shared" si="4"/>
        <v>-10.297029702970297</v>
      </c>
      <c r="P55" s="147">
        <f t="shared" si="4"/>
        <v>-5.8719646799116996</v>
      </c>
      <c r="Q55" s="147">
        <f t="shared" si="4"/>
        <v>-6.1444652908067541</v>
      </c>
      <c r="R55" s="147">
        <f t="shared" si="4"/>
        <v>-5.4472763618190898</v>
      </c>
      <c r="S55" s="147">
        <f t="shared" si="4"/>
        <v>5.2854122621564484E-2</v>
      </c>
      <c r="T55" s="147">
        <f t="shared" si="4"/>
        <v>13.629160063391444</v>
      </c>
      <c r="U55" s="147">
        <f t="shared" si="3"/>
        <v>-7.8103207810320781</v>
      </c>
      <c r="V55" s="147">
        <f t="shared" si="3"/>
        <v>-12.607160867372668</v>
      </c>
      <c r="W55" s="331">
        <f t="shared" si="3"/>
        <v>-7.1552221581073283</v>
      </c>
      <c r="X55" s="148">
        <f t="shared" si="3"/>
        <v>-6.0907395898073338</v>
      </c>
    </row>
    <row r="56" spans="1:24" x14ac:dyDescent="0.15">
      <c r="A56" s="107" t="s">
        <v>350</v>
      </c>
      <c r="C56" s="107"/>
      <c r="D56" s="107"/>
      <c r="E56" s="237"/>
      <c r="O56" s="238"/>
      <c r="P56" s="238"/>
      <c r="Q56" s="238"/>
      <c r="R56" s="238"/>
      <c r="S56" s="238"/>
      <c r="T56" s="238"/>
      <c r="U56" s="238"/>
      <c r="V56" s="238"/>
      <c r="W56" s="238"/>
      <c r="X56" s="238"/>
    </row>
    <row r="57" spans="1:24" x14ac:dyDescent="0.15">
      <c r="A57" s="107" t="s">
        <v>230</v>
      </c>
      <c r="O57" s="238"/>
      <c r="P57" s="238"/>
      <c r="Q57" s="238"/>
      <c r="R57" s="238"/>
      <c r="S57" s="238"/>
      <c r="T57" s="238"/>
      <c r="U57" s="238"/>
      <c r="V57" s="238"/>
      <c r="W57" s="238"/>
      <c r="X57" s="238"/>
    </row>
    <row r="58" spans="1:24" x14ac:dyDescent="0.15">
      <c r="A58" s="107"/>
      <c r="O58" s="238"/>
      <c r="P58" s="238"/>
      <c r="Q58" s="238"/>
      <c r="R58" s="238"/>
      <c r="S58" s="238"/>
      <c r="T58" s="238"/>
      <c r="U58" s="238"/>
      <c r="V58" s="238"/>
      <c r="W58" s="238"/>
      <c r="X58" s="238"/>
    </row>
    <row r="59" spans="1:24" ht="14.25" thickBot="1" x14ac:dyDescent="0.2">
      <c r="A59" s="107" t="s">
        <v>231</v>
      </c>
      <c r="O59" s="238"/>
      <c r="P59" s="238"/>
      <c r="Q59" s="238"/>
      <c r="R59" s="238"/>
      <c r="S59" s="238"/>
      <c r="T59" s="238"/>
      <c r="U59" s="238"/>
      <c r="V59" s="238"/>
      <c r="W59" s="238"/>
      <c r="X59" s="238"/>
    </row>
    <row r="60" spans="1:24" ht="14.25" thickBot="1" x14ac:dyDescent="0.2">
      <c r="C60" s="111" t="s">
        <v>141</v>
      </c>
      <c r="D60" s="112" t="s">
        <v>142</v>
      </c>
      <c r="E60" s="112" t="s">
        <v>143</v>
      </c>
      <c r="F60" s="112" t="s">
        <v>144</v>
      </c>
      <c r="G60" s="112" t="s">
        <v>145</v>
      </c>
      <c r="H60" s="112" t="s">
        <v>146</v>
      </c>
      <c r="I60" s="112" t="s">
        <v>147</v>
      </c>
      <c r="J60" s="112" t="s">
        <v>148</v>
      </c>
      <c r="K60" s="112" t="s">
        <v>149</v>
      </c>
      <c r="L60" s="326" t="s">
        <v>150</v>
      </c>
      <c r="M60" s="113" t="s">
        <v>578</v>
      </c>
      <c r="O60" s="111" t="s">
        <v>142</v>
      </c>
      <c r="P60" s="112" t="s">
        <v>143</v>
      </c>
      <c r="Q60" s="112" t="s">
        <v>144</v>
      </c>
      <c r="R60" s="112" t="s">
        <v>145</v>
      </c>
      <c r="S60" s="112" t="s">
        <v>146</v>
      </c>
      <c r="T60" s="112" t="s">
        <v>147</v>
      </c>
      <c r="U60" s="112" t="s">
        <v>148</v>
      </c>
      <c r="V60" s="112" t="s">
        <v>149</v>
      </c>
      <c r="W60" s="326" t="s">
        <v>150</v>
      </c>
      <c r="X60" s="113" t="s">
        <v>578</v>
      </c>
    </row>
    <row r="61" spans="1:24" ht="14.25" thickBot="1" x14ac:dyDescent="0.2">
      <c r="A61" s="438"/>
      <c r="B61" s="429"/>
      <c r="C61" s="239">
        <v>1970</v>
      </c>
      <c r="D61" s="240">
        <v>1975</v>
      </c>
      <c r="E61" s="240">
        <v>1980</v>
      </c>
      <c r="F61" s="240">
        <v>1985</v>
      </c>
      <c r="G61" s="240">
        <v>1990</v>
      </c>
      <c r="H61" s="240">
        <v>1995</v>
      </c>
      <c r="I61" s="240">
        <v>2000</v>
      </c>
      <c r="J61" s="240">
        <v>2005</v>
      </c>
      <c r="K61" s="240">
        <v>2010</v>
      </c>
      <c r="L61" s="396">
        <v>2015</v>
      </c>
      <c r="M61" s="241">
        <v>2020</v>
      </c>
      <c r="O61" s="239">
        <v>1975</v>
      </c>
      <c r="P61" s="242">
        <v>1980</v>
      </c>
      <c r="Q61" s="242">
        <v>1985</v>
      </c>
      <c r="R61" s="242">
        <v>1990</v>
      </c>
      <c r="S61" s="242">
        <v>1995</v>
      </c>
      <c r="T61" s="242">
        <v>2000</v>
      </c>
      <c r="U61" s="242">
        <v>2005</v>
      </c>
      <c r="V61" s="242">
        <v>2010</v>
      </c>
      <c r="W61" s="388">
        <v>2015</v>
      </c>
      <c r="X61" s="243">
        <v>2020</v>
      </c>
    </row>
    <row r="62" spans="1:24" x14ac:dyDescent="0.15">
      <c r="A62" s="435" t="s">
        <v>351</v>
      </c>
      <c r="B62" s="235" t="s">
        <v>352</v>
      </c>
      <c r="C62" s="221">
        <v>385727</v>
      </c>
      <c r="D62" s="150">
        <v>408707</v>
      </c>
      <c r="E62" s="150">
        <v>410357</v>
      </c>
      <c r="F62" s="150">
        <v>411743</v>
      </c>
      <c r="G62" s="150">
        <v>410324</v>
      </c>
      <c r="H62" s="150">
        <v>407134</v>
      </c>
      <c r="I62" s="150">
        <v>402751</v>
      </c>
      <c r="J62" s="150">
        <v>399931</v>
      </c>
      <c r="K62" s="206">
        <v>399745</v>
      </c>
      <c r="L62" s="344">
        <v>393086</v>
      </c>
      <c r="M62" s="151">
        <v>388748</v>
      </c>
      <c r="O62" s="130">
        <f t="shared" si="4"/>
        <v>5.9575813982427981</v>
      </c>
      <c r="P62" s="131">
        <f t="shared" si="4"/>
        <v>0.40371219479969755</v>
      </c>
      <c r="Q62" s="131">
        <f t="shared" si="4"/>
        <v>0.3377546867727369</v>
      </c>
      <c r="R62" s="131">
        <f t="shared" si="4"/>
        <v>-0.34463245276786736</v>
      </c>
      <c r="S62" s="131">
        <f t="shared" si="4"/>
        <v>-0.77743441767968735</v>
      </c>
      <c r="T62" s="131">
        <f t="shared" si="4"/>
        <v>-1.0765497354679294</v>
      </c>
      <c r="U62" s="131">
        <f t="shared" si="3"/>
        <v>-0.70018448123033838</v>
      </c>
      <c r="V62" s="188">
        <f t="shared" si="3"/>
        <v>-4.6508022633904349E-2</v>
      </c>
      <c r="W62" s="329">
        <f t="shared" si="3"/>
        <v>-1.6658119551213899</v>
      </c>
      <c r="X62" s="132">
        <f t="shared" si="3"/>
        <v>-1.1035752990439751</v>
      </c>
    </row>
    <row r="63" spans="1:24" ht="14.25" thickBot="1" x14ac:dyDescent="0.2">
      <c r="A63" s="437"/>
      <c r="B63" s="227" t="s">
        <v>353</v>
      </c>
      <c r="C63" s="228">
        <v>9086</v>
      </c>
      <c r="D63" s="154">
        <v>9469</v>
      </c>
      <c r="E63" s="154">
        <v>9874</v>
      </c>
      <c r="F63" s="154">
        <v>10431</v>
      </c>
      <c r="G63" s="154">
        <v>10825</v>
      </c>
      <c r="H63" s="154">
        <v>11440</v>
      </c>
      <c r="I63" s="154">
        <v>12334</v>
      </c>
      <c r="J63" s="154">
        <v>13436</v>
      </c>
      <c r="K63" s="190">
        <v>13391</v>
      </c>
      <c r="L63" s="383">
        <v>13649</v>
      </c>
      <c r="M63" s="191">
        <v>13809</v>
      </c>
      <c r="O63" s="192">
        <f t="shared" si="4"/>
        <v>4.2152762491745541</v>
      </c>
      <c r="P63" s="193">
        <f t="shared" si="4"/>
        <v>4.2771147956489601</v>
      </c>
      <c r="Q63" s="193">
        <f t="shared" si="4"/>
        <v>5.6410775774762003</v>
      </c>
      <c r="R63" s="193">
        <f t="shared" si="4"/>
        <v>3.7772025692646918</v>
      </c>
      <c r="S63" s="193">
        <f t="shared" si="4"/>
        <v>5.6812933025404151</v>
      </c>
      <c r="T63" s="193">
        <f t="shared" si="4"/>
        <v>7.8146853146853141</v>
      </c>
      <c r="U63" s="193">
        <f t="shared" si="3"/>
        <v>8.9346521809631909</v>
      </c>
      <c r="V63" s="194">
        <f t="shared" si="3"/>
        <v>-0.33492110747246207</v>
      </c>
      <c r="W63" s="334">
        <f t="shared" si="3"/>
        <v>1.9266671645134792</v>
      </c>
      <c r="X63" s="195">
        <f t="shared" si="3"/>
        <v>1.1722470510660121</v>
      </c>
    </row>
    <row r="64" spans="1:24" ht="14.25" thickTop="1" x14ac:dyDescent="0.15">
      <c r="A64" s="439" t="s">
        <v>354</v>
      </c>
      <c r="B64" s="244" t="s">
        <v>355</v>
      </c>
      <c r="C64" s="231">
        <v>134942</v>
      </c>
      <c r="D64" s="161">
        <v>140424</v>
      </c>
      <c r="E64" s="161">
        <v>143151</v>
      </c>
      <c r="F64" s="161">
        <v>145910</v>
      </c>
      <c r="G64" s="161">
        <v>148281</v>
      </c>
      <c r="H64" s="161">
        <v>149759</v>
      </c>
      <c r="I64" s="161">
        <v>150246</v>
      </c>
      <c r="J64" s="161">
        <v>151030</v>
      </c>
      <c r="K64" s="197">
        <v>150492</v>
      </c>
      <c r="L64" s="384">
        <v>149655</v>
      </c>
      <c r="M64" s="198">
        <v>148607</v>
      </c>
      <c r="O64" s="163">
        <f t="shared" si="4"/>
        <v>4.0624861051414687</v>
      </c>
      <c r="P64" s="164">
        <f t="shared" si="4"/>
        <v>1.9419757306443342</v>
      </c>
      <c r="Q64" s="164">
        <f t="shared" si="4"/>
        <v>1.9273354709362842</v>
      </c>
      <c r="R64" s="164">
        <f t="shared" si="4"/>
        <v>1.62497429922555</v>
      </c>
      <c r="S64" s="164">
        <f t="shared" si="4"/>
        <v>0.99675615891449343</v>
      </c>
      <c r="T64" s="164">
        <f t="shared" si="4"/>
        <v>0.32518913721379017</v>
      </c>
      <c r="U64" s="164">
        <f t="shared" si="3"/>
        <v>0.52181089679592141</v>
      </c>
      <c r="V64" s="199">
        <f t="shared" si="3"/>
        <v>-0.35622061842018138</v>
      </c>
      <c r="W64" s="333">
        <f t="shared" si="3"/>
        <v>-0.55617574356111954</v>
      </c>
      <c r="X64" s="165">
        <f t="shared" si="3"/>
        <v>-0.7002773044669407</v>
      </c>
    </row>
    <row r="65" spans="1:24" x14ac:dyDescent="0.15">
      <c r="A65" s="436"/>
      <c r="B65" s="226" t="s">
        <v>356</v>
      </c>
      <c r="C65" s="222">
        <v>7548</v>
      </c>
      <c r="D65" s="136">
        <v>7449</v>
      </c>
      <c r="E65" s="136">
        <v>7558</v>
      </c>
      <c r="F65" s="136">
        <v>7503</v>
      </c>
      <c r="G65" s="136">
        <v>7247</v>
      </c>
      <c r="H65" s="136">
        <v>7118</v>
      </c>
      <c r="I65" s="136">
        <v>6921</v>
      </c>
      <c r="J65" s="136">
        <v>6423</v>
      </c>
      <c r="K65" s="152">
        <v>6032</v>
      </c>
      <c r="L65" s="342">
        <v>5569</v>
      </c>
      <c r="M65" s="137">
        <v>4980</v>
      </c>
      <c r="O65" s="138">
        <f t="shared" si="4"/>
        <v>-1.3116057233704292</v>
      </c>
      <c r="P65" s="139">
        <f t="shared" si="4"/>
        <v>1.4632836622365417</v>
      </c>
      <c r="Q65" s="139">
        <f t="shared" si="4"/>
        <v>-0.72770574225985707</v>
      </c>
      <c r="R65" s="139">
        <f t="shared" si="4"/>
        <v>-3.4119685459149673</v>
      </c>
      <c r="S65" s="139">
        <f t="shared" si="4"/>
        <v>-1.780046915965227</v>
      </c>
      <c r="T65" s="139">
        <f t="shared" si="4"/>
        <v>-2.7676313571227871</v>
      </c>
      <c r="U65" s="139">
        <f t="shared" si="3"/>
        <v>-7.1954919809276108</v>
      </c>
      <c r="V65" s="200">
        <f t="shared" si="3"/>
        <v>-6.0874980538689085</v>
      </c>
      <c r="W65" s="330">
        <f t="shared" si="3"/>
        <v>-7.6757294429708214</v>
      </c>
      <c r="X65" s="140">
        <f t="shared" si="3"/>
        <v>-10.576405099658825</v>
      </c>
    </row>
    <row r="66" spans="1:24" ht="14.25" thickBot="1" x14ac:dyDescent="0.2">
      <c r="A66" s="440"/>
      <c r="B66" s="233" t="s">
        <v>357</v>
      </c>
      <c r="C66" s="234">
        <v>5274</v>
      </c>
      <c r="D66" s="169">
        <v>5571</v>
      </c>
      <c r="E66" s="169">
        <v>5506</v>
      </c>
      <c r="F66" s="169">
        <v>5221</v>
      </c>
      <c r="G66" s="169">
        <v>4955</v>
      </c>
      <c r="H66" s="169">
        <v>4802</v>
      </c>
      <c r="I66" s="169">
        <v>4660</v>
      </c>
      <c r="J66" s="169">
        <v>4617</v>
      </c>
      <c r="K66" s="202">
        <v>4636</v>
      </c>
      <c r="L66" s="385">
        <v>4655</v>
      </c>
      <c r="M66" s="203">
        <v>4699</v>
      </c>
      <c r="O66" s="155">
        <f t="shared" si="4"/>
        <v>5.6313993174061432</v>
      </c>
      <c r="P66" s="156">
        <f t="shared" si="4"/>
        <v>-1.1667564171602944</v>
      </c>
      <c r="Q66" s="156">
        <f t="shared" si="4"/>
        <v>-5.176171449328006</v>
      </c>
      <c r="R66" s="156">
        <f t="shared" si="4"/>
        <v>-5.0948094234820918</v>
      </c>
      <c r="S66" s="156">
        <f t="shared" si="4"/>
        <v>-3.0877901109989909</v>
      </c>
      <c r="T66" s="156">
        <f t="shared" si="4"/>
        <v>-2.9571012078300707</v>
      </c>
      <c r="U66" s="156">
        <f t="shared" si="3"/>
        <v>-0.92274678111587982</v>
      </c>
      <c r="V66" s="204">
        <f t="shared" si="3"/>
        <v>0.41152263374485598</v>
      </c>
      <c r="W66" s="332">
        <f t="shared" si="3"/>
        <v>0.4098360655737705</v>
      </c>
      <c r="X66" s="157">
        <f t="shared" si="3"/>
        <v>0.94522019334049401</v>
      </c>
    </row>
    <row r="67" spans="1:24" ht="14.25" thickTop="1" x14ac:dyDescent="0.15">
      <c r="A67" s="435" t="s">
        <v>358</v>
      </c>
      <c r="B67" s="235" t="s">
        <v>359</v>
      </c>
      <c r="C67" s="221">
        <v>56459</v>
      </c>
      <c r="D67" s="150">
        <v>60504</v>
      </c>
      <c r="E67" s="150">
        <v>63813</v>
      </c>
      <c r="F67" s="150">
        <v>65033</v>
      </c>
      <c r="G67" s="150">
        <v>65243</v>
      </c>
      <c r="H67" s="150">
        <v>66139</v>
      </c>
      <c r="I67" s="150">
        <v>66430</v>
      </c>
      <c r="J67" s="206">
        <v>66244</v>
      </c>
      <c r="K67" s="150">
        <v>63955</v>
      </c>
      <c r="L67" s="344">
        <v>62318</v>
      </c>
      <c r="M67" s="151">
        <v>59639</v>
      </c>
      <c r="O67" s="207">
        <f t="shared" si="4"/>
        <v>7.1644910466001885</v>
      </c>
      <c r="P67" s="208">
        <f t="shared" si="4"/>
        <v>5.4690598968663222</v>
      </c>
      <c r="Q67" s="208">
        <f t="shared" si="4"/>
        <v>1.9118361462397944</v>
      </c>
      <c r="R67" s="208">
        <f t="shared" si="4"/>
        <v>0.32291298263958296</v>
      </c>
      <c r="S67" s="208">
        <f t="shared" si="4"/>
        <v>1.3733274067716077</v>
      </c>
      <c r="T67" s="208">
        <f t="shared" si="4"/>
        <v>0.43998246118024159</v>
      </c>
      <c r="U67" s="209">
        <f t="shared" si="3"/>
        <v>-0.27999397862411557</v>
      </c>
      <c r="V67" s="208">
        <f t="shared" si="3"/>
        <v>-3.4554072821689514</v>
      </c>
      <c r="W67" s="335">
        <f t="shared" si="3"/>
        <v>-2.5596122273473534</v>
      </c>
      <c r="X67" s="210">
        <f t="shared" si="3"/>
        <v>-4.2989184505279372</v>
      </c>
    </row>
    <row r="68" spans="1:24" x14ac:dyDescent="0.15">
      <c r="A68" s="436"/>
      <c r="B68" s="226" t="s">
        <v>360</v>
      </c>
      <c r="C68" s="222">
        <v>4893</v>
      </c>
      <c r="D68" s="136">
        <v>4662</v>
      </c>
      <c r="E68" s="136">
        <v>4633</v>
      </c>
      <c r="F68" s="136">
        <v>4687</v>
      </c>
      <c r="G68" s="136">
        <v>4661</v>
      </c>
      <c r="H68" s="136">
        <v>4625</v>
      </c>
      <c r="I68" s="136">
        <v>4719</v>
      </c>
      <c r="J68" s="152">
        <v>4739</v>
      </c>
      <c r="K68" s="136">
        <v>4548</v>
      </c>
      <c r="L68" s="342">
        <v>4251</v>
      </c>
      <c r="M68" s="137">
        <v>3983</v>
      </c>
      <c r="O68" s="138">
        <f t="shared" si="4"/>
        <v>-4.7210300429184553</v>
      </c>
      <c r="P68" s="139">
        <f t="shared" si="4"/>
        <v>-0.62205062205062212</v>
      </c>
      <c r="Q68" s="139">
        <f t="shared" si="4"/>
        <v>1.1655514785236349</v>
      </c>
      <c r="R68" s="139">
        <f t="shared" si="4"/>
        <v>-0.55472583742265835</v>
      </c>
      <c r="S68" s="139">
        <f t="shared" si="4"/>
        <v>-0.77236644496889084</v>
      </c>
      <c r="T68" s="139">
        <f t="shared" si="4"/>
        <v>2.0324324324324325</v>
      </c>
      <c r="U68" s="200">
        <f t="shared" si="3"/>
        <v>0.42381860563678747</v>
      </c>
      <c r="V68" s="139">
        <f t="shared" si="3"/>
        <v>-4.0303861574171771</v>
      </c>
      <c r="W68" s="330">
        <f t="shared" si="3"/>
        <v>-6.530343007915568</v>
      </c>
      <c r="X68" s="140">
        <f t="shared" si="3"/>
        <v>-6.3043989649494234</v>
      </c>
    </row>
    <row r="69" spans="1:24" x14ac:dyDescent="0.15">
      <c r="A69" s="436"/>
      <c r="B69" s="226" t="s">
        <v>361</v>
      </c>
      <c r="C69" s="222">
        <v>2907</v>
      </c>
      <c r="D69" s="136">
        <v>2595</v>
      </c>
      <c r="E69" s="136">
        <v>2551</v>
      </c>
      <c r="F69" s="136">
        <v>2576</v>
      </c>
      <c r="G69" s="136">
        <v>2541</v>
      </c>
      <c r="H69" s="136">
        <v>2568</v>
      </c>
      <c r="I69" s="136">
        <v>2657</v>
      </c>
      <c r="J69" s="152">
        <v>2555</v>
      </c>
      <c r="K69" s="136">
        <v>2511</v>
      </c>
      <c r="L69" s="342">
        <v>2363</v>
      </c>
      <c r="M69" s="137">
        <v>2166</v>
      </c>
      <c r="O69" s="138">
        <f t="shared" si="4"/>
        <v>-10.732714138286893</v>
      </c>
      <c r="P69" s="139">
        <f t="shared" si="4"/>
        <v>-1.6955684007707128</v>
      </c>
      <c r="Q69" s="139">
        <f t="shared" si="4"/>
        <v>0.98000784006272057</v>
      </c>
      <c r="R69" s="139">
        <f t="shared" si="4"/>
        <v>-1.3586956521739131</v>
      </c>
      <c r="S69" s="139">
        <f t="shared" si="4"/>
        <v>1.0625737898465171</v>
      </c>
      <c r="T69" s="139">
        <f t="shared" si="4"/>
        <v>3.4657320872274142</v>
      </c>
      <c r="U69" s="200">
        <f t="shared" si="3"/>
        <v>-3.838916070756492</v>
      </c>
      <c r="V69" s="139">
        <f t="shared" si="3"/>
        <v>-1.7221135029354209</v>
      </c>
      <c r="W69" s="330">
        <f t="shared" si="3"/>
        <v>-5.8940661091198727</v>
      </c>
      <c r="X69" s="140">
        <f t="shared" si="3"/>
        <v>-8.3368599238256458</v>
      </c>
    </row>
    <row r="70" spans="1:24" x14ac:dyDescent="0.15">
      <c r="A70" s="436"/>
      <c r="B70" s="226" t="s">
        <v>362</v>
      </c>
      <c r="C70" s="222">
        <v>2316</v>
      </c>
      <c r="D70" s="136">
        <v>1905</v>
      </c>
      <c r="E70" s="136">
        <v>1694</v>
      </c>
      <c r="F70" s="136">
        <v>1562</v>
      </c>
      <c r="G70" s="136">
        <v>1450</v>
      </c>
      <c r="H70" s="136">
        <v>1390</v>
      </c>
      <c r="I70" s="136">
        <v>1345</v>
      </c>
      <c r="J70" s="152">
        <v>1309</v>
      </c>
      <c r="K70" s="136">
        <v>1241</v>
      </c>
      <c r="L70" s="342">
        <v>1240</v>
      </c>
      <c r="M70" s="137">
        <v>1010</v>
      </c>
      <c r="O70" s="138">
        <f t="shared" si="4"/>
        <v>-17.746113989637305</v>
      </c>
      <c r="P70" s="139">
        <f t="shared" si="4"/>
        <v>-11.076115485564305</v>
      </c>
      <c r="Q70" s="139">
        <f t="shared" si="4"/>
        <v>-7.7922077922077921</v>
      </c>
      <c r="R70" s="139">
        <f t="shared" si="4"/>
        <v>-7.1702944942381563</v>
      </c>
      <c r="S70" s="139">
        <f t="shared" si="4"/>
        <v>-4.1379310344827589</v>
      </c>
      <c r="T70" s="139">
        <f t="shared" si="4"/>
        <v>-3.2374100719424459</v>
      </c>
      <c r="U70" s="200">
        <f t="shared" si="3"/>
        <v>-2.6765799256505578</v>
      </c>
      <c r="V70" s="139">
        <f t="shared" si="3"/>
        <v>-5.1948051948051948</v>
      </c>
      <c r="W70" s="330">
        <f t="shared" si="3"/>
        <v>-8.0580177276390011E-2</v>
      </c>
      <c r="X70" s="140">
        <f t="shared" si="3"/>
        <v>-18.548387096774192</v>
      </c>
    </row>
    <row r="71" spans="1:24" x14ac:dyDescent="0.15">
      <c r="A71" s="436"/>
      <c r="B71" s="226" t="s">
        <v>363</v>
      </c>
      <c r="C71" s="222">
        <v>2018</v>
      </c>
      <c r="D71" s="136">
        <v>2140</v>
      </c>
      <c r="E71" s="136">
        <v>2230</v>
      </c>
      <c r="F71" s="136">
        <v>2402</v>
      </c>
      <c r="G71" s="136">
        <v>2414</v>
      </c>
      <c r="H71" s="136">
        <v>2633</v>
      </c>
      <c r="I71" s="136">
        <v>2659</v>
      </c>
      <c r="J71" s="152">
        <v>2698</v>
      </c>
      <c r="K71" s="136">
        <v>2616</v>
      </c>
      <c r="L71" s="342">
        <v>2484</v>
      </c>
      <c r="M71" s="137">
        <v>2355</v>
      </c>
      <c r="O71" s="138">
        <f t="shared" si="4"/>
        <v>6.0455896927651143</v>
      </c>
      <c r="P71" s="139">
        <f t="shared" si="4"/>
        <v>4.2056074766355138</v>
      </c>
      <c r="Q71" s="139">
        <f t="shared" si="4"/>
        <v>7.7130044843049337</v>
      </c>
      <c r="R71" s="139">
        <f t="shared" si="4"/>
        <v>0.49958368026644462</v>
      </c>
      <c r="S71" s="139">
        <f t="shared" si="4"/>
        <v>9.0720795360397677</v>
      </c>
      <c r="T71" s="139">
        <f t="shared" si="4"/>
        <v>0.98746676794530952</v>
      </c>
      <c r="U71" s="200">
        <f t="shared" si="3"/>
        <v>1.4667168108311395</v>
      </c>
      <c r="V71" s="139">
        <f t="shared" si="3"/>
        <v>-3.0392883617494442</v>
      </c>
      <c r="W71" s="330">
        <f t="shared" si="3"/>
        <v>-5.0458715596330279</v>
      </c>
      <c r="X71" s="140">
        <f t="shared" si="3"/>
        <v>-5.1932367149758454</v>
      </c>
    </row>
    <row r="72" spans="1:24" x14ac:dyDescent="0.15">
      <c r="A72" s="436"/>
      <c r="B72" s="226" t="s">
        <v>364</v>
      </c>
      <c r="C72" s="222">
        <v>4516</v>
      </c>
      <c r="D72" s="136">
        <v>4455</v>
      </c>
      <c r="E72" s="136">
        <v>4408</v>
      </c>
      <c r="F72" s="136">
        <v>4506</v>
      </c>
      <c r="G72" s="136">
        <v>4283</v>
      </c>
      <c r="H72" s="136">
        <v>4178</v>
      </c>
      <c r="I72" s="136">
        <v>4132</v>
      </c>
      <c r="J72" s="152">
        <v>4002</v>
      </c>
      <c r="K72" s="136">
        <v>3793</v>
      </c>
      <c r="L72" s="342">
        <v>3539</v>
      </c>
      <c r="M72" s="137">
        <v>3184</v>
      </c>
      <c r="O72" s="138">
        <f t="shared" si="4"/>
        <v>-1.350752878653676</v>
      </c>
      <c r="P72" s="139">
        <f t="shared" si="4"/>
        <v>-1.0549943883277215</v>
      </c>
      <c r="Q72" s="139">
        <f t="shared" si="4"/>
        <v>2.2232304900181488</v>
      </c>
      <c r="R72" s="139">
        <f t="shared" si="4"/>
        <v>-4.9489569462938299</v>
      </c>
      <c r="S72" s="139">
        <f t="shared" si="4"/>
        <v>-2.4515526500116738</v>
      </c>
      <c r="T72" s="139">
        <f t="shared" si="4"/>
        <v>-1.1010052656773577</v>
      </c>
      <c r="U72" s="200">
        <f t="shared" si="3"/>
        <v>-3.1461761858664081</v>
      </c>
      <c r="V72" s="139">
        <f t="shared" si="3"/>
        <v>-5.2223888055972019</v>
      </c>
      <c r="W72" s="330">
        <f t="shared" si="3"/>
        <v>-6.6965462694437123</v>
      </c>
      <c r="X72" s="140">
        <f t="shared" si="3"/>
        <v>-10.031082226617688</v>
      </c>
    </row>
    <row r="73" spans="1:24" x14ac:dyDescent="0.15">
      <c r="A73" s="436"/>
      <c r="B73" s="226" t="s">
        <v>365</v>
      </c>
      <c r="C73" s="222">
        <v>2775</v>
      </c>
      <c r="D73" s="136">
        <v>2508</v>
      </c>
      <c r="E73" s="136">
        <v>2401</v>
      </c>
      <c r="F73" s="136">
        <v>2324</v>
      </c>
      <c r="G73" s="136">
        <v>2231</v>
      </c>
      <c r="H73" s="136">
        <v>2177</v>
      </c>
      <c r="I73" s="136">
        <v>2155</v>
      </c>
      <c r="J73" s="152">
        <v>2037</v>
      </c>
      <c r="K73" s="136">
        <v>1869</v>
      </c>
      <c r="L73" s="342">
        <v>1652</v>
      </c>
      <c r="M73" s="137">
        <v>1435</v>
      </c>
      <c r="O73" s="138">
        <f t="shared" si="4"/>
        <v>-9.621621621621621</v>
      </c>
      <c r="P73" s="139">
        <f t="shared" si="4"/>
        <v>-4.2663476874003186</v>
      </c>
      <c r="Q73" s="139">
        <f t="shared" si="4"/>
        <v>-3.2069970845481048</v>
      </c>
      <c r="R73" s="139">
        <f t="shared" si="4"/>
        <v>-4.0017211703958697</v>
      </c>
      <c r="S73" s="139">
        <f t="shared" si="4"/>
        <v>-2.4204392649036306</v>
      </c>
      <c r="T73" s="139">
        <f t="shared" si="4"/>
        <v>-1.0105649977032614</v>
      </c>
      <c r="U73" s="200">
        <f t="shared" si="3"/>
        <v>-5.4756380510440836</v>
      </c>
      <c r="V73" s="139">
        <f t="shared" si="3"/>
        <v>-8.2474226804123703</v>
      </c>
      <c r="W73" s="330">
        <f t="shared" si="3"/>
        <v>-11.610486891385769</v>
      </c>
      <c r="X73" s="140">
        <f t="shared" si="3"/>
        <v>-13.135593220338984</v>
      </c>
    </row>
    <row r="74" spans="1:24" x14ac:dyDescent="0.15">
      <c r="A74" s="436"/>
      <c r="B74" s="226" t="s">
        <v>366</v>
      </c>
      <c r="C74" s="222">
        <v>1386</v>
      </c>
      <c r="D74" s="136">
        <v>1233</v>
      </c>
      <c r="E74" s="136">
        <v>1114</v>
      </c>
      <c r="F74" s="136">
        <v>1020</v>
      </c>
      <c r="G74" s="136">
        <v>913</v>
      </c>
      <c r="H74" s="136">
        <v>856</v>
      </c>
      <c r="I74" s="136">
        <v>814</v>
      </c>
      <c r="J74" s="152">
        <v>665</v>
      </c>
      <c r="K74" s="136">
        <v>474</v>
      </c>
      <c r="L74" s="342">
        <v>338</v>
      </c>
      <c r="M74" s="137">
        <v>281</v>
      </c>
      <c r="O74" s="138">
        <f t="shared" si="4"/>
        <v>-11.038961038961039</v>
      </c>
      <c r="P74" s="139">
        <f t="shared" si="4"/>
        <v>-9.6512570965125715</v>
      </c>
      <c r="Q74" s="139">
        <f t="shared" si="4"/>
        <v>-8.4380610412926398</v>
      </c>
      <c r="R74" s="139">
        <f t="shared" si="4"/>
        <v>-10.490196078431373</v>
      </c>
      <c r="S74" s="139">
        <f t="shared" si="4"/>
        <v>-6.2431544359255202</v>
      </c>
      <c r="T74" s="139">
        <f t="shared" si="4"/>
        <v>-4.9065420560747661</v>
      </c>
      <c r="U74" s="200">
        <f t="shared" si="3"/>
        <v>-18.304668304668304</v>
      </c>
      <c r="V74" s="139">
        <f t="shared" si="3"/>
        <v>-28.721804511278194</v>
      </c>
      <c r="W74" s="330">
        <f t="shared" si="3"/>
        <v>-28.691983122362867</v>
      </c>
      <c r="X74" s="140">
        <f t="shared" si="3"/>
        <v>-16.863905325443788</v>
      </c>
    </row>
    <row r="75" spans="1:24" x14ac:dyDescent="0.15">
      <c r="A75" s="436"/>
      <c r="B75" s="226" t="s">
        <v>367</v>
      </c>
      <c r="C75" s="222">
        <v>6443</v>
      </c>
      <c r="D75" s="136">
        <v>6861</v>
      </c>
      <c r="E75" s="136">
        <v>7712</v>
      </c>
      <c r="F75" s="136">
        <v>8019</v>
      </c>
      <c r="G75" s="136">
        <v>7937</v>
      </c>
      <c r="H75" s="136">
        <v>8031</v>
      </c>
      <c r="I75" s="136">
        <v>8101</v>
      </c>
      <c r="J75" s="152">
        <v>8108</v>
      </c>
      <c r="K75" s="136">
        <v>8114</v>
      </c>
      <c r="L75" s="342">
        <v>7743</v>
      </c>
      <c r="M75" s="137">
        <v>7537</v>
      </c>
      <c r="O75" s="138">
        <f t="shared" si="4"/>
        <v>6.4876610274716748</v>
      </c>
      <c r="P75" s="139">
        <f t="shared" si="4"/>
        <v>12.403439731817519</v>
      </c>
      <c r="Q75" s="139">
        <f t="shared" si="4"/>
        <v>3.980809128630705</v>
      </c>
      <c r="R75" s="139">
        <f t="shared" si="4"/>
        <v>-1.0225713929417632</v>
      </c>
      <c r="S75" s="139">
        <f t="shared" si="4"/>
        <v>1.1843265717525513</v>
      </c>
      <c r="T75" s="139">
        <f t="shared" si="4"/>
        <v>0.8716224629560454</v>
      </c>
      <c r="U75" s="200">
        <f t="shared" si="3"/>
        <v>8.6409085298111352E-2</v>
      </c>
      <c r="V75" s="139">
        <f t="shared" si="3"/>
        <v>7.4000986679822398E-2</v>
      </c>
      <c r="W75" s="330">
        <f t="shared" si="3"/>
        <v>-4.5723440966231204</v>
      </c>
      <c r="X75" s="140">
        <f t="shared" si="3"/>
        <v>-2.660467519049464</v>
      </c>
    </row>
    <row r="76" spans="1:24" ht="14.25" thickBot="1" x14ac:dyDescent="0.2">
      <c r="A76" s="437"/>
      <c r="B76" s="227" t="s">
        <v>368</v>
      </c>
      <c r="C76" s="228">
        <v>4889</v>
      </c>
      <c r="D76" s="154">
        <v>4710</v>
      </c>
      <c r="E76" s="154">
        <v>4481</v>
      </c>
      <c r="F76" s="154">
        <v>4330</v>
      </c>
      <c r="G76" s="154">
        <v>4186</v>
      </c>
      <c r="H76" s="154">
        <v>4083</v>
      </c>
      <c r="I76" s="154">
        <v>4011</v>
      </c>
      <c r="J76" s="190">
        <v>3874</v>
      </c>
      <c r="K76" s="154">
        <v>3626</v>
      </c>
      <c r="L76" s="383">
        <v>3254</v>
      </c>
      <c r="M76" s="191">
        <v>2829</v>
      </c>
      <c r="O76" s="192">
        <f t="shared" si="4"/>
        <v>-3.6612804254448759</v>
      </c>
      <c r="P76" s="193">
        <f t="shared" si="4"/>
        <v>-4.8619957537154992</v>
      </c>
      <c r="Q76" s="193">
        <f t="shared" si="4"/>
        <v>-3.3697835304619508</v>
      </c>
      <c r="R76" s="193">
        <f t="shared" si="4"/>
        <v>-3.3256351039260972</v>
      </c>
      <c r="S76" s="193">
        <f t="shared" si="4"/>
        <v>-2.460582895365504</v>
      </c>
      <c r="T76" s="193">
        <f t="shared" si="4"/>
        <v>-1.763409257898604</v>
      </c>
      <c r="U76" s="194">
        <f t="shared" si="3"/>
        <v>-3.4156070805285466</v>
      </c>
      <c r="V76" s="193">
        <f t="shared" si="3"/>
        <v>-6.4016520392359322</v>
      </c>
      <c r="W76" s="334">
        <f t="shared" si="3"/>
        <v>-10.259238830667403</v>
      </c>
      <c r="X76" s="195">
        <f t="shared" si="3"/>
        <v>-13.060848186846957</v>
      </c>
    </row>
    <row r="77" spans="1:24" ht="14.25" thickTop="1" x14ac:dyDescent="0.15">
      <c r="A77" s="439" t="s">
        <v>369</v>
      </c>
      <c r="B77" s="244" t="s">
        <v>370</v>
      </c>
      <c r="C77" s="231">
        <v>63522</v>
      </c>
      <c r="D77" s="161">
        <v>68901</v>
      </c>
      <c r="E77" s="161">
        <v>74311</v>
      </c>
      <c r="F77" s="161">
        <v>84829</v>
      </c>
      <c r="G77" s="161">
        <v>94036</v>
      </c>
      <c r="H77" s="161">
        <v>101270</v>
      </c>
      <c r="I77" s="161">
        <v>104135</v>
      </c>
      <c r="J77" s="161">
        <v>103821</v>
      </c>
      <c r="K77" s="197">
        <v>102318</v>
      </c>
      <c r="L77" s="384">
        <v>100793</v>
      </c>
      <c r="M77" s="198">
        <v>97477</v>
      </c>
      <c r="O77" s="163">
        <f t="shared" si="4"/>
        <v>8.467932369887599</v>
      </c>
      <c r="P77" s="164">
        <f t="shared" si="4"/>
        <v>7.8518454013729837</v>
      </c>
      <c r="Q77" s="164">
        <f t="shared" si="4"/>
        <v>14.154028340353381</v>
      </c>
      <c r="R77" s="164">
        <f t="shared" si="4"/>
        <v>10.853599594478304</v>
      </c>
      <c r="S77" s="164">
        <f t="shared" si="4"/>
        <v>7.692798502701093</v>
      </c>
      <c r="T77" s="164">
        <f t="shared" si="4"/>
        <v>2.8290708008294656</v>
      </c>
      <c r="U77" s="164">
        <f t="shared" si="3"/>
        <v>-0.30153166562635042</v>
      </c>
      <c r="V77" s="199">
        <f t="shared" si="3"/>
        <v>-1.447683994567573</v>
      </c>
      <c r="W77" s="333">
        <f t="shared" si="3"/>
        <v>-1.4904513379854962</v>
      </c>
      <c r="X77" s="165">
        <f t="shared" si="3"/>
        <v>-3.2899110057246035</v>
      </c>
    </row>
    <row r="78" spans="1:24" ht="14.25" thickBot="1" x14ac:dyDescent="0.2">
      <c r="A78" s="440"/>
      <c r="B78" s="233" t="s">
        <v>371</v>
      </c>
      <c r="C78" s="234">
        <v>13324</v>
      </c>
      <c r="D78" s="169">
        <v>13273</v>
      </c>
      <c r="E78" s="169">
        <v>13501</v>
      </c>
      <c r="F78" s="169">
        <v>13038</v>
      </c>
      <c r="G78" s="169">
        <v>12177</v>
      </c>
      <c r="H78" s="169">
        <v>11809</v>
      </c>
      <c r="I78" s="169">
        <v>11605</v>
      </c>
      <c r="J78" s="169">
        <v>11055</v>
      </c>
      <c r="K78" s="202">
        <v>10277</v>
      </c>
      <c r="L78" s="385">
        <v>9648</v>
      </c>
      <c r="M78" s="203">
        <v>9255</v>
      </c>
      <c r="O78" s="155">
        <f t="shared" si="4"/>
        <v>-0.38276793755628941</v>
      </c>
      <c r="P78" s="156">
        <f t="shared" si="4"/>
        <v>1.7177729224741958</v>
      </c>
      <c r="Q78" s="156">
        <f t="shared" si="4"/>
        <v>-3.4293756018072732</v>
      </c>
      <c r="R78" s="156">
        <f t="shared" si="4"/>
        <v>-6.6037735849056602</v>
      </c>
      <c r="S78" s="156">
        <f t="shared" si="4"/>
        <v>-3.022090826968876</v>
      </c>
      <c r="T78" s="156">
        <f t="shared" si="4"/>
        <v>-1.7274959776441698</v>
      </c>
      <c r="U78" s="156">
        <f t="shared" si="3"/>
        <v>-4.7393364928909953</v>
      </c>
      <c r="V78" s="204">
        <f t="shared" si="3"/>
        <v>-7.0375395748530076</v>
      </c>
      <c r="W78" s="332">
        <f t="shared" si="3"/>
        <v>-6.1204631701858521</v>
      </c>
      <c r="X78" s="157">
        <f t="shared" si="3"/>
        <v>-4.0733830845771148</v>
      </c>
    </row>
    <row r="79" spans="1:24" ht="14.25" thickTop="1" x14ac:dyDescent="0.15">
      <c r="A79" s="435" t="s">
        <v>372</v>
      </c>
      <c r="B79" s="235" t="s">
        <v>373</v>
      </c>
      <c r="C79" s="221">
        <v>49078</v>
      </c>
      <c r="D79" s="150">
        <v>53881</v>
      </c>
      <c r="E79" s="150">
        <v>59192</v>
      </c>
      <c r="F79" s="150">
        <v>64149</v>
      </c>
      <c r="G79" s="150">
        <v>68386</v>
      </c>
      <c r="H79" s="150">
        <v>71916</v>
      </c>
      <c r="I79" s="150">
        <v>74438</v>
      </c>
      <c r="J79" s="206">
        <v>76194</v>
      </c>
      <c r="K79" s="150">
        <v>76230</v>
      </c>
      <c r="L79" s="344">
        <v>75198</v>
      </c>
      <c r="M79" s="151">
        <v>72854</v>
      </c>
      <c r="O79" s="207">
        <f t="shared" si="4"/>
        <v>9.7864623660295855</v>
      </c>
      <c r="P79" s="208">
        <f t="shared" si="4"/>
        <v>9.8569068874000116</v>
      </c>
      <c r="Q79" s="208">
        <f t="shared" si="4"/>
        <v>8.3744424922286793</v>
      </c>
      <c r="R79" s="208">
        <f t="shared" si="4"/>
        <v>6.604935384807245</v>
      </c>
      <c r="S79" s="208">
        <f t="shared" si="4"/>
        <v>5.1618752376217349</v>
      </c>
      <c r="T79" s="208">
        <f t="shared" si="4"/>
        <v>3.506869125090383</v>
      </c>
      <c r="U79" s="209">
        <f t="shared" si="3"/>
        <v>2.3590101829710632</v>
      </c>
      <c r="V79" s="208">
        <f t="shared" si="3"/>
        <v>4.7247814788566031E-2</v>
      </c>
      <c r="W79" s="335">
        <f t="shared" si="3"/>
        <v>-1.3537977174340809</v>
      </c>
      <c r="X79" s="210">
        <f t="shared" si="3"/>
        <v>-3.1171041783026143</v>
      </c>
    </row>
    <row r="80" spans="1:24" x14ac:dyDescent="0.15">
      <c r="A80" s="436"/>
      <c r="B80" s="226" t="s">
        <v>374</v>
      </c>
      <c r="C80" s="222">
        <v>2880</v>
      </c>
      <c r="D80" s="136">
        <v>2833</v>
      </c>
      <c r="E80" s="136">
        <v>2706</v>
      </c>
      <c r="F80" s="136">
        <v>2693</v>
      </c>
      <c r="G80" s="136">
        <v>2555</v>
      </c>
      <c r="H80" s="136">
        <v>2444</v>
      </c>
      <c r="I80" s="136">
        <v>2316</v>
      </c>
      <c r="J80" s="152">
        <v>2213</v>
      </c>
      <c r="K80" s="136">
        <v>2085</v>
      </c>
      <c r="L80" s="342">
        <v>1930</v>
      </c>
      <c r="M80" s="137">
        <v>1783</v>
      </c>
      <c r="O80" s="138">
        <f t="shared" si="4"/>
        <v>-1.6319444444444446</v>
      </c>
      <c r="P80" s="139">
        <f t="shared" si="4"/>
        <v>-4.4828803388633958</v>
      </c>
      <c r="Q80" s="139">
        <f t="shared" si="4"/>
        <v>-0.48041389504804144</v>
      </c>
      <c r="R80" s="139">
        <f t="shared" si="4"/>
        <v>-5.1243965837356109</v>
      </c>
      <c r="S80" s="139">
        <f t="shared" si="4"/>
        <v>-4.3444227005870841</v>
      </c>
      <c r="T80" s="139">
        <f t="shared" si="4"/>
        <v>-5.2373158756137483</v>
      </c>
      <c r="U80" s="200">
        <f t="shared" si="3"/>
        <v>-4.4473229706390329</v>
      </c>
      <c r="V80" s="139">
        <f t="shared" si="3"/>
        <v>-5.78400361500226</v>
      </c>
      <c r="W80" s="330">
        <f t="shared" si="3"/>
        <v>-7.434052757793765</v>
      </c>
      <c r="X80" s="140">
        <f t="shared" si="3"/>
        <v>-7.6165803108808285</v>
      </c>
    </row>
    <row r="81" spans="1:24" x14ac:dyDescent="0.15">
      <c r="A81" s="436"/>
      <c r="B81" s="226" t="s">
        <v>375</v>
      </c>
      <c r="C81" s="222">
        <v>2547</v>
      </c>
      <c r="D81" s="136">
        <v>2411</v>
      </c>
      <c r="E81" s="136">
        <v>2301</v>
      </c>
      <c r="F81" s="136">
        <v>2278</v>
      </c>
      <c r="G81" s="136">
        <v>2089</v>
      </c>
      <c r="H81" s="136">
        <v>2003</v>
      </c>
      <c r="I81" s="136">
        <v>1921</v>
      </c>
      <c r="J81" s="152">
        <v>1535</v>
      </c>
      <c r="K81" s="136">
        <v>1286</v>
      </c>
      <c r="L81" s="342">
        <v>1116</v>
      </c>
      <c r="M81" s="137">
        <v>916</v>
      </c>
      <c r="O81" s="138">
        <f t="shared" si="4"/>
        <v>-5.3396152336081668</v>
      </c>
      <c r="P81" s="139">
        <f t="shared" si="4"/>
        <v>-4.5624222314392364</v>
      </c>
      <c r="Q81" s="139">
        <f t="shared" si="4"/>
        <v>-0.9995654063450673</v>
      </c>
      <c r="R81" s="139">
        <f t="shared" si="4"/>
        <v>-8.2967515364354689</v>
      </c>
      <c r="S81" s="139">
        <f t="shared" si="4"/>
        <v>-4.1168022977501195</v>
      </c>
      <c r="T81" s="139">
        <f t="shared" si="4"/>
        <v>-4.0938592111832257</v>
      </c>
      <c r="U81" s="200">
        <f t="shared" si="3"/>
        <v>-20.093701197293075</v>
      </c>
      <c r="V81" s="139">
        <f t="shared" si="3"/>
        <v>-16.221498371335503</v>
      </c>
      <c r="W81" s="330">
        <f t="shared" si="3"/>
        <v>-13.21928460342146</v>
      </c>
      <c r="X81" s="140">
        <f t="shared" si="3"/>
        <v>-17.921146953405017</v>
      </c>
    </row>
    <row r="82" spans="1:24" x14ac:dyDescent="0.15">
      <c r="A82" s="436"/>
      <c r="B82" s="226" t="s">
        <v>376</v>
      </c>
      <c r="C82" s="222">
        <v>6191</v>
      </c>
      <c r="D82" s="136">
        <v>6410</v>
      </c>
      <c r="E82" s="136">
        <v>6604</v>
      </c>
      <c r="F82" s="136">
        <v>6656</v>
      </c>
      <c r="G82" s="136">
        <v>6620</v>
      </c>
      <c r="H82" s="136">
        <v>6639</v>
      </c>
      <c r="I82" s="136">
        <v>6683</v>
      </c>
      <c r="J82" s="152">
        <v>6523</v>
      </c>
      <c r="K82" s="136">
        <v>6331</v>
      </c>
      <c r="L82" s="342">
        <v>6023</v>
      </c>
      <c r="M82" s="137">
        <v>5539</v>
      </c>
      <c r="O82" s="138">
        <f t="shared" si="4"/>
        <v>3.5373929898239376</v>
      </c>
      <c r="P82" s="139">
        <f t="shared" si="4"/>
        <v>3.0265210608424336</v>
      </c>
      <c r="Q82" s="139">
        <f t="shared" si="4"/>
        <v>0.78740157480314954</v>
      </c>
      <c r="R82" s="139">
        <f t="shared" si="4"/>
        <v>-0.54086538461538458</v>
      </c>
      <c r="S82" s="139">
        <f t="shared" si="4"/>
        <v>0.28700906344410876</v>
      </c>
      <c r="T82" s="139">
        <f t="shared" si="4"/>
        <v>0.66275041421900893</v>
      </c>
      <c r="U82" s="200">
        <f t="shared" si="3"/>
        <v>-2.3941343707915608</v>
      </c>
      <c r="V82" s="139">
        <f t="shared" si="3"/>
        <v>-2.9434309366855742</v>
      </c>
      <c r="W82" s="330">
        <f t="shared" si="3"/>
        <v>-4.8649502448270416</v>
      </c>
      <c r="X82" s="140">
        <f t="shared" si="3"/>
        <v>-8.0358625269799102</v>
      </c>
    </row>
    <row r="83" spans="1:24" x14ac:dyDescent="0.15">
      <c r="A83" s="436"/>
      <c r="B83" s="226" t="s">
        <v>377</v>
      </c>
      <c r="C83" s="222">
        <v>5078</v>
      </c>
      <c r="D83" s="136">
        <v>4882</v>
      </c>
      <c r="E83" s="136">
        <v>4758</v>
      </c>
      <c r="F83" s="136">
        <v>4685</v>
      </c>
      <c r="G83" s="136">
        <v>4700</v>
      </c>
      <c r="H83" s="136">
        <v>4454</v>
      </c>
      <c r="I83" s="136">
        <v>4220</v>
      </c>
      <c r="J83" s="152">
        <v>3898</v>
      </c>
      <c r="K83" s="136">
        <v>3579</v>
      </c>
      <c r="L83" s="342">
        <v>3281</v>
      </c>
      <c r="M83" s="137">
        <v>2840</v>
      </c>
      <c r="O83" s="138">
        <f t="shared" si="4"/>
        <v>-3.8597873178416702</v>
      </c>
      <c r="P83" s="139">
        <f t="shared" si="4"/>
        <v>-2.5399426464563701</v>
      </c>
      <c r="Q83" s="139">
        <f t="shared" si="4"/>
        <v>-1.5342580916351407</v>
      </c>
      <c r="R83" s="139">
        <f t="shared" si="4"/>
        <v>0.32017075773745995</v>
      </c>
      <c r="S83" s="139">
        <f t="shared" si="4"/>
        <v>-5.2340425531914896</v>
      </c>
      <c r="T83" s="139">
        <f t="shared" si="4"/>
        <v>-5.2537045352492147</v>
      </c>
      <c r="U83" s="200">
        <f t="shared" si="3"/>
        <v>-7.6303317535545023</v>
      </c>
      <c r="V83" s="139">
        <f t="shared" si="3"/>
        <v>-8.1836839404822985</v>
      </c>
      <c r="W83" s="330">
        <f t="shared" si="3"/>
        <v>-8.3263481419390892</v>
      </c>
      <c r="X83" s="140">
        <f t="shared" si="3"/>
        <v>-13.441024078024993</v>
      </c>
    </row>
    <row r="84" spans="1:24" ht="14.25" thickBot="1" x14ac:dyDescent="0.2">
      <c r="A84" s="437"/>
      <c r="B84" s="227" t="s">
        <v>378</v>
      </c>
      <c r="C84" s="228">
        <v>3427</v>
      </c>
      <c r="D84" s="154">
        <v>3207</v>
      </c>
      <c r="E84" s="154">
        <v>2968</v>
      </c>
      <c r="F84" s="154">
        <v>2902</v>
      </c>
      <c r="G84" s="154">
        <v>2767</v>
      </c>
      <c r="H84" s="154">
        <v>2691</v>
      </c>
      <c r="I84" s="154">
        <v>2483</v>
      </c>
      <c r="J84" s="190">
        <v>2234</v>
      </c>
      <c r="K84" s="154">
        <v>1907</v>
      </c>
      <c r="L84" s="383">
        <v>1605</v>
      </c>
      <c r="M84" s="191">
        <v>1351</v>
      </c>
      <c r="O84" s="192">
        <f t="shared" si="4"/>
        <v>-6.4196089874525821</v>
      </c>
      <c r="P84" s="193">
        <f t="shared" si="4"/>
        <v>-7.4524477705020269</v>
      </c>
      <c r="Q84" s="193">
        <f t="shared" si="4"/>
        <v>-2.223719676549865</v>
      </c>
      <c r="R84" s="193">
        <f t="shared" si="4"/>
        <v>-4.6519641626464505</v>
      </c>
      <c r="S84" s="193">
        <f t="shared" si="4"/>
        <v>-2.7466570292735812</v>
      </c>
      <c r="T84" s="193">
        <f t="shared" si="4"/>
        <v>-7.7294685990338161</v>
      </c>
      <c r="U84" s="194">
        <f t="shared" si="3"/>
        <v>-10.028191703584374</v>
      </c>
      <c r="V84" s="193">
        <f t="shared" si="3"/>
        <v>-14.637421665174575</v>
      </c>
      <c r="W84" s="334">
        <f t="shared" si="3"/>
        <v>-15.836392239119036</v>
      </c>
      <c r="X84" s="195">
        <f t="shared" si="3"/>
        <v>-15.825545171339565</v>
      </c>
    </row>
    <row r="85" spans="1:24" ht="14.25" thickTop="1" x14ac:dyDescent="0.15">
      <c r="A85" s="424" t="s">
        <v>379</v>
      </c>
      <c r="B85" s="244" t="s">
        <v>380</v>
      </c>
      <c r="C85" s="231">
        <v>48656</v>
      </c>
      <c r="D85" s="161">
        <v>51183</v>
      </c>
      <c r="E85" s="161">
        <v>52626</v>
      </c>
      <c r="F85" s="161">
        <v>53277</v>
      </c>
      <c r="G85" s="161">
        <v>53722</v>
      </c>
      <c r="H85" s="161">
        <v>54819</v>
      </c>
      <c r="I85" s="161">
        <v>54902</v>
      </c>
      <c r="J85" s="197">
        <v>54897</v>
      </c>
      <c r="K85" s="161">
        <v>53533</v>
      </c>
      <c r="L85" s="384">
        <v>53368</v>
      </c>
      <c r="M85" s="198">
        <v>52897</v>
      </c>
      <c r="O85" s="163">
        <f t="shared" si="4"/>
        <v>5.1936040776060501</v>
      </c>
      <c r="P85" s="164">
        <f t="shared" si="4"/>
        <v>2.8192954691987575</v>
      </c>
      <c r="Q85" s="164">
        <f t="shared" si="4"/>
        <v>1.2370311252992818</v>
      </c>
      <c r="R85" s="164">
        <f t="shared" si="4"/>
        <v>0.83525724046023608</v>
      </c>
      <c r="S85" s="164">
        <f t="shared" si="4"/>
        <v>2.0419939689512678</v>
      </c>
      <c r="T85" s="164">
        <f t="shared" si="4"/>
        <v>0.15140735876247288</v>
      </c>
      <c r="U85" s="199">
        <f t="shared" si="3"/>
        <v>-9.107136352045464E-3</v>
      </c>
      <c r="V85" s="164">
        <f t="shared" si="3"/>
        <v>-2.4846530775816529</v>
      </c>
      <c r="W85" s="333">
        <f t="shared" si="3"/>
        <v>-0.30822109726710628</v>
      </c>
      <c r="X85" s="165">
        <f t="shared" si="3"/>
        <v>-0.88255134162794191</v>
      </c>
    </row>
    <row r="86" spans="1:24" x14ac:dyDescent="0.15">
      <c r="A86" s="441"/>
      <c r="B86" s="226" t="s">
        <v>381</v>
      </c>
      <c r="C86" s="222">
        <v>6030</v>
      </c>
      <c r="D86" s="136">
        <v>6362</v>
      </c>
      <c r="E86" s="136">
        <v>6368</v>
      </c>
      <c r="F86" s="136">
        <v>6327</v>
      </c>
      <c r="G86" s="136">
        <v>6080</v>
      </c>
      <c r="H86" s="136">
        <v>5939</v>
      </c>
      <c r="I86" s="136">
        <v>5834</v>
      </c>
      <c r="J86" s="152">
        <v>5403</v>
      </c>
      <c r="K86" s="136">
        <v>4993</v>
      </c>
      <c r="L86" s="342">
        <v>4690</v>
      </c>
      <c r="M86" s="137">
        <v>4305</v>
      </c>
      <c r="O86" s="138">
        <f t="shared" si="4"/>
        <v>5.5058043117744617</v>
      </c>
      <c r="P86" s="139">
        <f t="shared" si="4"/>
        <v>9.4309965419679356E-2</v>
      </c>
      <c r="Q86" s="139">
        <f t="shared" si="4"/>
        <v>-0.64384422110552764</v>
      </c>
      <c r="R86" s="139">
        <f t="shared" si="4"/>
        <v>-3.9039039039039038</v>
      </c>
      <c r="S86" s="139">
        <f t="shared" si="4"/>
        <v>-2.3190789473684208</v>
      </c>
      <c r="T86" s="139">
        <f t="shared" si="4"/>
        <v>-1.767974406465735</v>
      </c>
      <c r="U86" s="200">
        <f t="shared" si="3"/>
        <v>-7.3877271169009262</v>
      </c>
      <c r="V86" s="139">
        <f t="shared" si="3"/>
        <v>-7.5883768276883217</v>
      </c>
      <c r="W86" s="330">
        <f t="shared" si="3"/>
        <v>-6.0684958942519529</v>
      </c>
      <c r="X86" s="140">
        <f t="shared" si="3"/>
        <v>-8.2089552238805972</v>
      </c>
    </row>
    <row r="87" spans="1:24" x14ac:dyDescent="0.15">
      <c r="A87" s="441"/>
      <c r="B87" s="226" t="s">
        <v>382</v>
      </c>
      <c r="C87" s="222">
        <v>1120</v>
      </c>
      <c r="D87" s="136">
        <v>1031</v>
      </c>
      <c r="E87" s="136">
        <v>987</v>
      </c>
      <c r="F87" s="136">
        <v>995</v>
      </c>
      <c r="G87" s="136">
        <v>992</v>
      </c>
      <c r="H87" s="136">
        <v>1042</v>
      </c>
      <c r="I87" s="136">
        <v>1017</v>
      </c>
      <c r="J87" s="152">
        <v>979</v>
      </c>
      <c r="K87" s="136">
        <v>889</v>
      </c>
      <c r="L87" s="342">
        <v>799</v>
      </c>
      <c r="M87" s="137">
        <v>719</v>
      </c>
      <c r="O87" s="138">
        <f t="shared" si="4"/>
        <v>-7.9464285714285712</v>
      </c>
      <c r="P87" s="139">
        <f t="shared" si="4"/>
        <v>-4.2677012609117364</v>
      </c>
      <c r="Q87" s="139">
        <f t="shared" si="4"/>
        <v>0.81053698074974678</v>
      </c>
      <c r="R87" s="139">
        <f t="shared" si="4"/>
        <v>-0.30150753768844218</v>
      </c>
      <c r="S87" s="139">
        <f t="shared" si="4"/>
        <v>5.040322580645161</v>
      </c>
      <c r="T87" s="139">
        <f t="shared" si="4"/>
        <v>-2.3992322456813819</v>
      </c>
      <c r="U87" s="200">
        <f t="shared" si="3"/>
        <v>-3.7364798426745329</v>
      </c>
      <c r="V87" s="139">
        <f t="shared" si="3"/>
        <v>-9.1930541368743608</v>
      </c>
      <c r="W87" s="330">
        <f t="shared" si="3"/>
        <v>-10.123734533183352</v>
      </c>
      <c r="X87" s="140">
        <f t="shared" si="3"/>
        <v>-10.012515644555695</v>
      </c>
    </row>
    <row r="88" spans="1:24" x14ac:dyDescent="0.15">
      <c r="A88" s="441"/>
      <c r="B88" s="226" t="s">
        <v>383</v>
      </c>
      <c r="C88" s="222">
        <v>3738</v>
      </c>
      <c r="D88" s="136">
        <v>3618</v>
      </c>
      <c r="E88" s="136">
        <v>3620</v>
      </c>
      <c r="F88" s="136">
        <v>3629</v>
      </c>
      <c r="G88" s="136">
        <v>3506</v>
      </c>
      <c r="H88" s="136">
        <v>3442</v>
      </c>
      <c r="I88" s="136">
        <v>3411</v>
      </c>
      <c r="J88" s="152">
        <v>3388</v>
      </c>
      <c r="K88" s="136">
        <v>3071</v>
      </c>
      <c r="L88" s="342">
        <v>2815</v>
      </c>
      <c r="M88" s="137">
        <v>2498</v>
      </c>
      <c r="O88" s="138">
        <f t="shared" si="4"/>
        <v>-3.2102728731942212</v>
      </c>
      <c r="P88" s="139">
        <f t="shared" si="4"/>
        <v>5.5279159756771695E-2</v>
      </c>
      <c r="Q88" s="139">
        <f t="shared" si="4"/>
        <v>0.24861878453038672</v>
      </c>
      <c r="R88" s="139">
        <f t="shared" si="4"/>
        <v>-3.3893634610085424</v>
      </c>
      <c r="S88" s="139">
        <f t="shared" si="4"/>
        <v>-1.8254420992584139</v>
      </c>
      <c r="T88" s="139">
        <f t="shared" si="4"/>
        <v>-0.90063916327716453</v>
      </c>
      <c r="U88" s="200">
        <f t="shared" si="3"/>
        <v>-0.67428906479038409</v>
      </c>
      <c r="V88" s="139">
        <f t="shared" si="3"/>
        <v>-9.3565525383707193</v>
      </c>
      <c r="W88" s="330">
        <f t="shared" si="3"/>
        <v>-8.3360468902637574</v>
      </c>
      <c r="X88" s="140">
        <f t="shared" si="3"/>
        <v>-11.261101243339255</v>
      </c>
    </row>
    <row r="89" spans="1:24" x14ac:dyDescent="0.15">
      <c r="A89" s="441"/>
      <c r="B89" s="226" t="s">
        <v>384</v>
      </c>
      <c r="C89" s="222">
        <v>7043</v>
      </c>
      <c r="D89" s="136">
        <v>6960</v>
      </c>
      <c r="E89" s="136">
        <v>6896</v>
      </c>
      <c r="F89" s="136">
        <v>6975</v>
      </c>
      <c r="G89" s="136">
        <v>6919</v>
      </c>
      <c r="H89" s="136">
        <v>6861</v>
      </c>
      <c r="I89" s="136">
        <v>6825</v>
      </c>
      <c r="J89" s="152">
        <v>6582</v>
      </c>
      <c r="K89" s="136">
        <v>6142</v>
      </c>
      <c r="L89" s="342">
        <v>5725</v>
      </c>
      <c r="M89" s="137">
        <v>5332</v>
      </c>
      <c r="O89" s="138">
        <f t="shared" si="4"/>
        <v>-1.1784750816413458</v>
      </c>
      <c r="P89" s="139">
        <f t="shared" si="4"/>
        <v>-0.91954022988505746</v>
      </c>
      <c r="Q89" s="139">
        <f t="shared" si="4"/>
        <v>1.1455916473317866</v>
      </c>
      <c r="R89" s="139">
        <f t="shared" si="4"/>
        <v>-0.80286738351254483</v>
      </c>
      <c r="S89" s="139">
        <f t="shared" si="4"/>
        <v>-0.8382714265067206</v>
      </c>
      <c r="T89" s="139">
        <f t="shared" si="4"/>
        <v>-0.52470485351989504</v>
      </c>
      <c r="U89" s="200">
        <f t="shared" si="3"/>
        <v>-3.5604395604395607</v>
      </c>
      <c r="V89" s="139">
        <f t="shared" si="3"/>
        <v>-6.6848982072318446</v>
      </c>
      <c r="W89" s="330">
        <f t="shared" si="3"/>
        <v>-6.7893194399218499</v>
      </c>
      <c r="X89" s="140">
        <f t="shared" si="3"/>
        <v>-6.8646288209606983</v>
      </c>
    </row>
    <row r="90" spans="1:24" x14ac:dyDescent="0.15">
      <c r="A90" s="441"/>
      <c r="B90" s="226" t="s">
        <v>385</v>
      </c>
      <c r="C90" s="222">
        <v>6753</v>
      </c>
      <c r="D90" s="136">
        <v>6858</v>
      </c>
      <c r="E90" s="136">
        <v>6868</v>
      </c>
      <c r="F90" s="136">
        <v>7016</v>
      </c>
      <c r="G90" s="136">
        <v>7066</v>
      </c>
      <c r="H90" s="136">
        <v>7267</v>
      </c>
      <c r="I90" s="136">
        <v>7123</v>
      </c>
      <c r="J90" s="152">
        <v>7163</v>
      </c>
      <c r="K90" s="136">
        <v>6996</v>
      </c>
      <c r="L90" s="342">
        <v>6529</v>
      </c>
      <c r="M90" s="137">
        <v>6197</v>
      </c>
      <c r="O90" s="138">
        <f t="shared" si="4"/>
        <v>1.5548645046645935</v>
      </c>
      <c r="P90" s="139">
        <f t="shared" si="4"/>
        <v>0.14581510644502771</v>
      </c>
      <c r="Q90" s="139">
        <f t="shared" si="4"/>
        <v>2.1549213744903906</v>
      </c>
      <c r="R90" s="139">
        <f t="shared" si="4"/>
        <v>0.7126567844925884</v>
      </c>
      <c r="S90" s="139">
        <f t="shared" si="4"/>
        <v>2.8446079818850833</v>
      </c>
      <c r="T90" s="139">
        <f t="shared" si="4"/>
        <v>-1.9815604788771157</v>
      </c>
      <c r="U90" s="200">
        <f t="shared" si="3"/>
        <v>0.56156113996911416</v>
      </c>
      <c r="V90" s="139">
        <f t="shared" si="3"/>
        <v>-2.3314253804271954</v>
      </c>
      <c r="W90" s="330">
        <f t="shared" si="3"/>
        <v>-6.6752429959977126</v>
      </c>
      <c r="X90" s="140">
        <f t="shared" si="3"/>
        <v>-5.0850053606984229</v>
      </c>
    </row>
    <row r="91" spans="1:24" x14ac:dyDescent="0.15">
      <c r="A91" s="441"/>
      <c r="B91" s="226" t="s">
        <v>386</v>
      </c>
      <c r="C91" s="222">
        <v>3939</v>
      </c>
      <c r="D91" s="136">
        <v>4022</v>
      </c>
      <c r="E91" s="136">
        <v>4026</v>
      </c>
      <c r="F91" s="136">
        <v>4010</v>
      </c>
      <c r="G91" s="136">
        <v>3963</v>
      </c>
      <c r="H91" s="136">
        <v>3890</v>
      </c>
      <c r="I91" s="136">
        <v>3852</v>
      </c>
      <c r="J91" s="152">
        <v>3696</v>
      </c>
      <c r="K91" s="136">
        <v>3455</v>
      </c>
      <c r="L91" s="342">
        <v>3234</v>
      </c>
      <c r="M91" s="137">
        <v>3078</v>
      </c>
      <c r="O91" s="138">
        <f t="shared" si="4"/>
        <v>2.107133790302107</v>
      </c>
      <c r="P91" s="139">
        <f t="shared" si="4"/>
        <v>9.9453008453505715E-2</v>
      </c>
      <c r="Q91" s="139">
        <f t="shared" si="4"/>
        <v>-0.39741679085941384</v>
      </c>
      <c r="R91" s="139">
        <f t="shared" si="4"/>
        <v>-1.172069825436409</v>
      </c>
      <c r="S91" s="139">
        <f t="shared" si="4"/>
        <v>-1.8420388594499115</v>
      </c>
      <c r="T91" s="139">
        <f t="shared" si="4"/>
        <v>-0.9768637532133676</v>
      </c>
      <c r="U91" s="200">
        <f t="shared" si="3"/>
        <v>-4.0498442367601246</v>
      </c>
      <c r="V91" s="139">
        <f t="shared" si="3"/>
        <v>-6.5205627705627709</v>
      </c>
      <c r="W91" s="330">
        <f t="shared" si="3"/>
        <v>-6.3965267727930541</v>
      </c>
      <c r="X91" s="140">
        <f t="shared" si="3"/>
        <v>-4.8237476808905377</v>
      </c>
    </row>
    <row r="92" spans="1:24" ht="14.25" thickBot="1" x14ac:dyDescent="0.2">
      <c r="A92" s="442"/>
      <c r="B92" s="233" t="s">
        <v>387</v>
      </c>
      <c r="C92" s="234">
        <v>2314</v>
      </c>
      <c r="D92" s="169">
        <v>2204</v>
      </c>
      <c r="E92" s="169">
        <v>2148</v>
      </c>
      <c r="F92" s="169">
        <v>2150</v>
      </c>
      <c r="G92" s="169">
        <v>2162</v>
      </c>
      <c r="H92" s="169">
        <v>2127</v>
      </c>
      <c r="I92" s="169">
        <v>2040</v>
      </c>
      <c r="J92" s="202">
        <v>1972</v>
      </c>
      <c r="K92" s="169">
        <v>1831</v>
      </c>
      <c r="L92" s="385">
        <v>1723</v>
      </c>
      <c r="M92" s="203">
        <v>1544</v>
      </c>
      <c r="O92" s="155">
        <f t="shared" si="4"/>
        <v>-4.7536732929991361</v>
      </c>
      <c r="P92" s="156">
        <f t="shared" si="4"/>
        <v>-2.5408348457350272</v>
      </c>
      <c r="Q92" s="156">
        <f t="shared" si="4"/>
        <v>9.3109869646182494E-2</v>
      </c>
      <c r="R92" s="156">
        <f t="shared" si="4"/>
        <v>0.55813953488372092</v>
      </c>
      <c r="S92" s="156">
        <f t="shared" si="4"/>
        <v>-1.6188714153561516</v>
      </c>
      <c r="T92" s="156">
        <f t="shared" si="4"/>
        <v>-4.090267983074753</v>
      </c>
      <c r="U92" s="204">
        <f t="shared" si="3"/>
        <v>-3.3333333333333335</v>
      </c>
      <c r="V92" s="156">
        <f t="shared" si="3"/>
        <v>-7.1501014198782968</v>
      </c>
      <c r="W92" s="332">
        <f t="shared" si="3"/>
        <v>-5.8984161660294925</v>
      </c>
      <c r="X92" s="157">
        <f t="shared" si="3"/>
        <v>-10.388856645385955</v>
      </c>
    </row>
    <row r="93" spans="1:24" ht="14.25" thickTop="1" x14ac:dyDescent="0.15">
      <c r="A93" s="435" t="s">
        <v>388</v>
      </c>
      <c r="B93" s="235" t="s">
        <v>389</v>
      </c>
      <c r="C93" s="221">
        <v>31488</v>
      </c>
      <c r="D93" s="150">
        <v>33571</v>
      </c>
      <c r="E93" s="150">
        <v>34714</v>
      </c>
      <c r="F93" s="150">
        <v>35356</v>
      </c>
      <c r="G93" s="150">
        <v>35025</v>
      </c>
      <c r="H93" s="150">
        <v>35687</v>
      </c>
      <c r="I93" s="150">
        <v>35677</v>
      </c>
      <c r="J93" s="206">
        <v>35428</v>
      </c>
      <c r="K93" s="150">
        <v>34673</v>
      </c>
      <c r="L93" s="344">
        <v>33548</v>
      </c>
      <c r="M93" s="151">
        <v>32082</v>
      </c>
      <c r="O93" s="207">
        <f t="shared" si="4"/>
        <v>6.6152184959349585</v>
      </c>
      <c r="P93" s="208">
        <f t="shared" si="4"/>
        <v>3.4047243156295615</v>
      </c>
      <c r="Q93" s="208">
        <f t="shared" si="4"/>
        <v>1.8493979374315839</v>
      </c>
      <c r="R93" s="208">
        <f t="shared" si="4"/>
        <v>-0.93619187690915273</v>
      </c>
      <c r="S93" s="208">
        <f t="shared" si="4"/>
        <v>1.8900785153461812</v>
      </c>
      <c r="T93" s="208">
        <f t="shared" si="4"/>
        <v>-2.8021408355983969E-2</v>
      </c>
      <c r="U93" s="209">
        <f t="shared" si="3"/>
        <v>-0.69792863749754741</v>
      </c>
      <c r="V93" s="208">
        <f t="shared" si="3"/>
        <v>-2.1310827593993453</v>
      </c>
      <c r="W93" s="335">
        <f t="shared" si="3"/>
        <v>-3.2445995443140196</v>
      </c>
      <c r="X93" s="210">
        <f t="shared" si="3"/>
        <v>-4.3698581137474664</v>
      </c>
    </row>
    <row r="94" spans="1:24" x14ac:dyDescent="0.15">
      <c r="A94" s="436"/>
      <c r="B94" s="226" t="s">
        <v>390</v>
      </c>
      <c r="C94" s="222">
        <v>6229</v>
      </c>
      <c r="D94" s="136">
        <v>6130</v>
      </c>
      <c r="E94" s="136">
        <v>5911</v>
      </c>
      <c r="F94" s="136">
        <v>5744</v>
      </c>
      <c r="G94" s="136">
        <v>5527</v>
      </c>
      <c r="H94" s="136">
        <v>5405</v>
      </c>
      <c r="I94" s="136">
        <v>5401</v>
      </c>
      <c r="J94" s="152">
        <v>5351</v>
      </c>
      <c r="K94" s="136">
        <v>5234</v>
      </c>
      <c r="L94" s="342">
        <v>5058</v>
      </c>
      <c r="M94" s="137">
        <v>4672</v>
      </c>
      <c r="O94" s="138">
        <f t="shared" si="4"/>
        <v>-1.5893401830149301</v>
      </c>
      <c r="P94" s="139">
        <f t="shared" si="4"/>
        <v>-3.5725938009787925</v>
      </c>
      <c r="Q94" s="139">
        <f t="shared" si="4"/>
        <v>-2.8252410759600743</v>
      </c>
      <c r="R94" s="139">
        <f t="shared" si="4"/>
        <v>-3.7778551532033426</v>
      </c>
      <c r="S94" s="139">
        <f t="shared" si="4"/>
        <v>-2.2073457571919666</v>
      </c>
      <c r="T94" s="139">
        <f t="shared" si="4"/>
        <v>-7.4005550416281221E-2</v>
      </c>
      <c r="U94" s="200">
        <f t="shared" si="3"/>
        <v>-0.925754489909276</v>
      </c>
      <c r="V94" s="139">
        <f t="shared" si="3"/>
        <v>-2.186507194916838</v>
      </c>
      <c r="W94" s="330">
        <f t="shared" si="3"/>
        <v>-3.3626289644631253</v>
      </c>
      <c r="X94" s="140">
        <f t="shared" si="3"/>
        <v>-7.6314748912613677</v>
      </c>
    </row>
    <row r="95" spans="1:24" x14ac:dyDescent="0.15">
      <c r="A95" s="436"/>
      <c r="B95" s="226" t="s">
        <v>391</v>
      </c>
      <c r="C95" s="222">
        <v>6478</v>
      </c>
      <c r="D95" s="136">
        <v>6113</v>
      </c>
      <c r="E95" s="136">
        <v>5974</v>
      </c>
      <c r="F95" s="136">
        <v>5969</v>
      </c>
      <c r="G95" s="136">
        <v>5709</v>
      </c>
      <c r="H95" s="136">
        <v>5680</v>
      </c>
      <c r="I95" s="136">
        <v>5512</v>
      </c>
      <c r="J95" s="152">
        <v>5057</v>
      </c>
      <c r="K95" s="136">
        <v>4668</v>
      </c>
      <c r="L95" s="342">
        <v>4232</v>
      </c>
      <c r="M95" s="137">
        <v>3773</v>
      </c>
      <c r="O95" s="138">
        <f t="shared" si="4"/>
        <v>-5.6344550787280028</v>
      </c>
      <c r="P95" s="139">
        <f t="shared" si="4"/>
        <v>-2.2738426304596762</v>
      </c>
      <c r="Q95" s="139">
        <f t="shared" si="4"/>
        <v>-8.3696016069635087E-2</v>
      </c>
      <c r="R95" s="139">
        <f t="shared" ref="R95:X136" si="5">(G95-F95)/F95*100</f>
        <v>-4.3558384989110399</v>
      </c>
      <c r="S95" s="139">
        <f t="shared" si="5"/>
        <v>-0.50796987213172184</v>
      </c>
      <c r="T95" s="139">
        <f t="shared" si="5"/>
        <v>-2.9577464788732395</v>
      </c>
      <c r="U95" s="200">
        <f t="shared" si="3"/>
        <v>-8.2547169811320753</v>
      </c>
      <c r="V95" s="139">
        <f t="shared" si="3"/>
        <v>-7.6923076923076925</v>
      </c>
      <c r="W95" s="330">
        <f t="shared" si="3"/>
        <v>-9.3401885175664106</v>
      </c>
      <c r="X95" s="140">
        <f t="shared" si="3"/>
        <v>-10.845935727788278</v>
      </c>
    </row>
    <row r="96" spans="1:24" x14ac:dyDescent="0.15">
      <c r="A96" s="436"/>
      <c r="B96" s="226" t="s">
        <v>392</v>
      </c>
      <c r="C96" s="222">
        <v>8109</v>
      </c>
      <c r="D96" s="136">
        <v>7835</v>
      </c>
      <c r="E96" s="136">
        <v>7773</v>
      </c>
      <c r="F96" s="136">
        <v>7625</v>
      </c>
      <c r="G96" s="136">
        <v>7503</v>
      </c>
      <c r="H96" s="136">
        <v>7303</v>
      </c>
      <c r="I96" s="136">
        <v>6903</v>
      </c>
      <c r="J96" s="152">
        <v>6483</v>
      </c>
      <c r="K96" s="136">
        <v>6075</v>
      </c>
      <c r="L96" s="342">
        <v>5489</v>
      </c>
      <c r="M96" s="137">
        <v>4903</v>
      </c>
      <c r="O96" s="138">
        <f t="shared" ref="O96:Q137" si="6">(D96-C96)/C96*100</f>
        <v>-3.3789616475521025</v>
      </c>
      <c r="P96" s="139">
        <f t="shared" si="6"/>
        <v>-0.79132099553286539</v>
      </c>
      <c r="Q96" s="139">
        <f t="shared" si="6"/>
        <v>-1.9040267592949955</v>
      </c>
      <c r="R96" s="139">
        <f t="shared" si="5"/>
        <v>-1.6</v>
      </c>
      <c r="S96" s="139">
        <f t="shared" si="5"/>
        <v>-2.6656004264960682</v>
      </c>
      <c r="T96" s="139">
        <f t="shared" si="5"/>
        <v>-5.4772011502122417</v>
      </c>
      <c r="U96" s="200">
        <f t="shared" si="3"/>
        <v>-6.0843111690569316</v>
      </c>
      <c r="V96" s="139">
        <f t="shared" si="3"/>
        <v>-6.2933826931975938</v>
      </c>
      <c r="W96" s="330">
        <f t="shared" si="3"/>
        <v>-9.6460905349794235</v>
      </c>
      <c r="X96" s="140">
        <f t="shared" si="3"/>
        <v>-10.675897249043542</v>
      </c>
    </row>
    <row r="97" spans="1:24" x14ac:dyDescent="0.15">
      <c r="A97" s="436"/>
      <c r="B97" s="226" t="s">
        <v>393</v>
      </c>
      <c r="C97" s="222">
        <v>1637</v>
      </c>
      <c r="D97" s="136">
        <v>1313</v>
      </c>
      <c r="E97" s="136">
        <v>1225</v>
      </c>
      <c r="F97" s="136">
        <v>1192</v>
      </c>
      <c r="G97" s="136">
        <v>1144</v>
      </c>
      <c r="H97" s="136">
        <v>1052</v>
      </c>
      <c r="I97" s="136">
        <v>1007</v>
      </c>
      <c r="J97" s="152">
        <v>937</v>
      </c>
      <c r="K97" s="136">
        <v>829</v>
      </c>
      <c r="L97" s="342">
        <v>786</v>
      </c>
      <c r="M97" s="137">
        <v>696</v>
      </c>
      <c r="O97" s="138">
        <f t="shared" si="6"/>
        <v>-19.792302993280391</v>
      </c>
      <c r="P97" s="139">
        <f t="shared" si="6"/>
        <v>-6.7022086824067015</v>
      </c>
      <c r="Q97" s="139">
        <f t="shared" si="6"/>
        <v>-2.693877551020408</v>
      </c>
      <c r="R97" s="139">
        <f t="shared" si="5"/>
        <v>-4.0268456375838921</v>
      </c>
      <c r="S97" s="139">
        <f t="shared" si="5"/>
        <v>-8.0419580419580416</v>
      </c>
      <c r="T97" s="139">
        <f t="shared" si="5"/>
        <v>-4.2775665399239537</v>
      </c>
      <c r="U97" s="200">
        <f t="shared" si="3"/>
        <v>-6.9513406156901683</v>
      </c>
      <c r="V97" s="139">
        <f t="shared" si="3"/>
        <v>-11.52614727854856</v>
      </c>
      <c r="W97" s="330">
        <f t="shared" si="3"/>
        <v>-5.1869722557297955</v>
      </c>
      <c r="X97" s="140">
        <f t="shared" si="3"/>
        <v>-11.450381679389313</v>
      </c>
    </row>
    <row r="98" spans="1:24" ht="14.25" thickBot="1" x14ac:dyDescent="0.2">
      <c r="A98" s="437"/>
      <c r="B98" s="227" t="s">
        <v>394</v>
      </c>
      <c r="C98" s="228">
        <v>3935</v>
      </c>
      <c r="D98" s="154">
        <v>3685</v>
      </c>
      <c r="E98" s="154">
        <v>3564</v>
      </c>
      <c r="F98" s="154">
        <v>3397</v>
      </c>
      <c r="G98" s="154">
        <v>3136</v>
      </c>
      <c r="H98" s="154">
        <v>2980</v>
      </c>
      <c r="I98" s="154">
        <v>2774</v>
      </c>
      <c r="J98" s="190">
        <v>2505</v>
      </c>
      <c r="K98" s="154">
        <v>2239</v>
      </c>
      <c r="L98" s="383">
        <v>1960</v>
      </c>
      <c r="M98" s="191">
        <v>1648</v>
      </c>
      <c r="O98" s="192">
        <f t="shared" si="6"/>
        <v>-6.3532401524777642</v>
      </c>
      <c r="P98" s="193">
        <f t="shared" si="6"/>
        <v>-3.2835820895522385</v>
      </c>
      <c r="Q98" s="193">
        <f t="shared" si="6"/>
        <v>-4.6857463524130196</v>
      </c>
      <c r="R98" s="193">
        <f t="shared" si="5"/>
        <v>-7.6832499264056526</v>
      </c>
      <c r="S98" s="193">
        <f t="shared" si="5"/>
        <v>-4.9744897959183669</v>
      </c>
      <c r="T98" s="193">
        <f t="shared" si="5"/>
        <v>-6.9127516778523495</v>
      </c>
      <c r="U98" s="194">
        <f t="shared" si="3"/>
        <v>-9.6971881759192495</v>
      </c>
      <c r="V98" s="193">
        <f t="shared" si="3"/>
        <v>-10.6187624750499</v>
      </c>
      <c r="W98" s="334">
        <f t="shared" si="3"/>
        <v>-12.460920053595355</v>
      </c>
      <c r="X98" s="195">
        <f t="shared" si="3"/>
        <v>-15.918367346938775</v>
      </c>
    </row>
    <row r="99" spans="1:24" ht="14.25" thickTop="1" x14ac:dyDescent="0.15">
      <c r="A99" s="439" t="s">
        <v>395</v>
      </c>
      <c r="B99" s="244" t="s">
        <v>396</v>
      </c>
      <c r="C99" s="231">
        <v>78109</v>
      </c>
      <c r="D99" s="161">
        <v>94192</v>
      </c>
      <c r="E99" s="161">
        <v>114752</v>
      </c>
      <c r="F99" s="161">
        <v>124464</v>
      </c>
      <c r="G99" s="161">
        <v>129680</v>
      </c>
      <c r="H99" s="161">
        <v>131955</v>
      </c>
      <c r="I99" s="161">
        <v>131991</v>
      </c>
      <c r="J99" s="197">
        <v>134117</v>
      </c>
      <c r="K99" s="161">
        <v>134951</v>
      </c>
      <c r="L99" s="384">
        <v>133485</v>
      </c>
      <c r="M99" s="198">
        <v>132908</v>
      </c>
      <c r="O99" s="163">
        <f t="shared" si="6"/>
        <v>20.590456925578358</v>
      </c>
      <c r="P99" s="164">
        <f t="shared" si="6"/>
        <v>21.827756072702563</v>
      </c>
      <c r="Q99" s="164">
        <f t="shared" si="6"/>
        <v>8.4634690462911326</v>
      </c>
      <c r="R99" s="164">
        <f t="shared" si="5"/>
        <v>4.1907700218537087</v>
      </c>
      <c r="S99" s="164">
        <f t="shared" si="5"/>
        <v>1.7543183220234424</v>
      </c>
      <c r="T99" s="164">
        <f t="shared" si="5"/>
        <v>2.7282027964078661E-2</v>
      </c>
      <c r="U99" s="199">
        <f t="shared" si="3"/>
        <v>1.6107158821434795</v>
      </c>
      <c r="V99" s="164">
        <f t="shared" si="3"/>
        <v>0.62184510539305227</v>
      </c>
      <c r="W99" s="333">
        <f t="shared" si="3"/>
        <v>-1.086320219931679</v>
      </c>
      <c r="X99" s="165">
        <f t="shared" si="3"/>
        <v>-0.43225830617672395</v>
      </c>
    </row>
    <row r="100" spans="1:24" ht="14.25" thickBot="1" x14ac:dyDescent="0.2">
      <c r="A100" s="440"/>
      <c r="B100" s="233" t="s">
        <v>397</v>
      </c>
      <c r="C100" s="234">
        <v>6555</v>
      </c>
      <c r="D100" s="169">
        <v>6996</v>
      </c>
      <c r="E100" s="169">
        <v>7565</v>
      </c>
      <c r="F100" s="169">
        <v>8169</v>
      </c>
      <c r="G100" s="169">
        <v>8584</v>
      </c>
      <c r="H100" s="169">
        <v>9100</v>
      </c>
      <c r="I100" s="169">
        <v>9774</v>
      </c>
      <c r="J100" s="202">
        <v>10057</v>
      </c>
      <c r="K100" s="169">
        <v>10653</v>
      </c>
      <c r="L100" s="385">
        <v>11205</v>
      </c>
      <c r="M100" s="203">
        <v>11613</v>
      </c>
      <c r="O100" s="155">
        <f t="shared" si="6"/>
        <v>6.7276887871853539</v>
      </c>
      <c r="P100" s="156">
        <f t="shared" si="6"/>
        <v>8.1332189822755865</v>
      </c>
      <c r="Q100" s="156">
        <f t="shared" si="6"/>
        <v>7.9841374752148049</v>
      </c>
      <c r="R100" s="156">
        <f t="shared" si="5"/>
        <v>5.0801811727261601</v>
      </c>
      <c r="S100" s="156">
        <f t="shared" si="5"/>
        <v>6.0111835973904935</v>
      </c>
      <c r="T100" s="156">
        <f t="shared" si="5"/>
        <v>7.406593406593406</v>
      </c>
      <c r="U100" s="204">
        <f t="shared" si="3"/>
        <v>2.8954368733374256</v>
      </c>
      <c r="V100" s="156">
        <f t="shared" si="3"/>
        <v>5.9262205429054386</v>
      </c>
      <c r="W100" s="332">
        <f t="shared" si="3"/>
        <v>5.1816389749366376</v>
      </c>
      <c r="X100" s="157">
        <f t="shared" si="3"/>
        <v>3.6412315930388219</v>
      </c>
    </row>
    <row r="101" spans="1:24" ht="14.25" thickTop="1" x14ac:dyDescent="0.15">
      <c r="A101" s="435" t="s">
        <v>398</v>
      </c>
      <c r="B101" s="235" t="s">
        <v>399</v>
      </c>
      <c r="C101" s="221">
        <v>28235</v>
      </c>
      <c r="D101" s="150">
        <v>36649</v>
      </c>
      <c r="E101" s="150">
        <v>55248</v>
      </c>
      <c r="F101" s="150">
        <v>69630</v>
      </c>
      <c r="G101" s="150">
        <v>80012</v>
      </c>
      <c r="H101" s="150">
        <v>86367</v>
      </c>
      <c r="I101" s="150">
        <v>91652</v>
      </c>
      <c r="J101" s="206">
        <v>96093</v>
      </c>
      <c r="K101" s="150">
        <v>95998</v>
      </c>
      <c r="L101" s="344">
        <v>97366</v>
      </c>
      <c r="M101" s="151">
        <v>98743</v>
      </c>
      <c r="O101" s="207">
        <f t="shared" si="6"/>
        <v>29.799893748893219</v>
      </c>
      <c r="P101" s="208">
        <f t="shared" si="6"/>
        <v>50.748997244126713</v>
      </c>
      <c r="Q101" s="208">
        <f t="shared" si="6"/>
        <v>26.031711555169419</v>
      </c>
      <c r="R101" s="208">
        <f t="shared" si="5"/>
        <v>14.910239839149792</v>
      </c>
      <c r="S101" s="208">
        <f t="shared" si="5"/>
        <v>7.9425586162075694</v>
      </c>
      <c r="T101" s="208">
        <f t="shared" si="5"/>
        <v>6.1192353560966568</v>
      </c>
      <c r="U101" s="209">
        <f t="shared" si="3"/>
        <v>4.8455025531357743</v>
      </c>
      <c r="V101" s="208">
        <f t="shared" si="3"/>
        <v>-9.8862560228112351E-2</v>
      </c>
      <c r="W101" s="335">
        <f t="shared" si="3"/>
        <v>1.4250296881185025</v>
      </c>
      <c r="X101" s="210">
        <f t="shared" si="3"/>
        <v>1.4142513813856994</v>
      </c>
    </row>
    <row r="102" spans="1:24" ht="14.25" thickBot="1" x14ac:dyDescent="0.2">
      <c r="A102" s="437"/>
      <c r="B102" s="227" t="s">
        <v>400</v>
      </c>
      <c r="C102" s="228">
        <v>2155</v>
      </c>
      <c r="D102" s="154">
        <v>2058</v>
      </c>
      <c r="E102" s="154">
        <v>2042</v>
      </c>
      <c r="F102" s="154">
        <v>2051</v>
      </c>
      <c r="G102" s="154">
        <v>1956</v>
      </c>
      <c r="H102" s="154">
        <v>2005</v>
      </c>
      <c r="I102" s="154">
        <v>1811</v>
      </c>
      <c r="J102" s="190">
        <v>1593</v>
      </c>
      <c r="K102" s="154">
        <v>1438</v>
      </c>
      <c r="L102" s="383">
        <v>1329</v>
      </c>
      <c r="M102" s="191">
        <v>1225</v>
      </c>
      <c r="O102" s="192">
        <f t="shared" si="6"/>
        <v>-4.5011600928074245</v>
      </c>
      <c r="P102" s="193">
        <f t="shared" si="6"/>
        <v>-0.7774538386783284</v>
      </c>
      <c r="Q102" s="193">
        <f t="shared" si="6"/>
        <v>0.44074436826640551</v>
      </c>
      <c r="R102" s="193">
        <f t="shared" si="5"/>
        <v>-4.6318868844466117</v>
      </c>
      <c r="S102" s="193">
        <f t="shared" si="5"/>
        <v>2.5051124744376279</v>
      </c>
      <c r="T102" s="193">
        <f t="shared" si="5"/>
        <v>-9.6758104738154618</v>
      </c>
      <c r="U102" s="194">
        <f t="shared" si="3"/>
        <v>-12.037548315847598</v>
      </c>
      <c r="V102" s="193">
        <f t="shared" si="3"/>
        <v>-9.7300690521029498</v>
      </c>
      <c r="W102" s="334">
        <f t="shared" si="3"/>
        <v>-7.5799721835883167</v>
      </c>
      <c r="X102" s="195">
        <f t="shared" si="3"/>
        <v>-7.8254326561324303</v>
      </c>
    </row>
    <row r="103" spans="1:24" ht="14.25" thickTop="1" x14ac:dyDescent="0.15">
      <c r="A103" s="439" t="s">
        <v>401</v>
      </c>
      <c r="B103" s="244" t="s">
        <v>402</v>
      </c>
      <c r="C103" s="231">
        <v>12074</v>
      </c>
      <c r="D103" s="161">
        <v>13838</v>
      </c>
      <c r="E103" s="161">
        <v>15871</v>
      </c>
      <c r="F103" s="161">
        <v>17117</v>
      </c>
      <c r="G103" s="161">
        <v>17931</v>
      </c>
      <c r="H103" s="161">
        <v>18654</v>
      </c>
      <c r="I103" s="161">
        <v>18795</v>
      </c>
      <c r="J103" s="197">
        <v>18644</v>
      </c>
      <c r="K103" s="161">
        <v>18535</v>
      </c>
      <c r="L103" s="384">
        <v>17336</v>
      </c>
      <c r="M103" s="198">
        <v>16355</v>
      </c>
      <c r="O103" s="163">
        <f t="shared" si="6"/>
        <v>14.609905582242835</v>
      </c>
      <c r="P103" s="164">
        <f t="shared" si="6"/>
        <v>14.691429397311751</v>
      </c>
      <c r="Q103" s="164">
        <f t="shared" si="6"/>
        <v>7.8507970512255056</v>
      </c>
      <c r="R103" s="164">
        <f t="shared" si="5"/>
        <v>4.7555062218846764</v>
      </c>
      <c r="S103" s="164">
        <f t="shared" si="5"/>
        <v>4.0321231386983438</v>
      </c>
      <c r="T103" s="164">
        <f t="shared" si="5"/>
        <v>0.75587005467996138</v>
      </c>
      <c r="U103" s="199">
        <f t="shared" si="3"/>
        <v>-0.80340516094706049</v>
      </c>
      <c r="V103" s="164">
        <f t="shared" si="3"/>
        <v>-0.58463848959450759</v>
      </c>
      <c r="W103" s="333">
        <f t="shared" si="3"/>
        <v>-6.4688427299703273</v>
      </c>
      <c r="X103" s="165">
        <f t="shared" si="3"/>
        <v>-5.6587448084910017</v>
      </c>
    </row>
    <row r="104" spans="1:24" x14ac:dyDescent="0.15">
      <c r="A104" s="436"/>
      <c r="B104" s="226" t="s">
        <v>403</v>
      </c>
      <c r="C104" s="222">
        <v>2939</v>
      </c>
      <c r="D104" s="136">
        <v>2981</v>
      </c>
      <c r="E104" s="136">
        <v>2966</v>
      </c>
      <c r="F104" s="136">
        <v>2968</v>
      </c>
      <c r="G104" s="136">
        <v>3043</v>
      </c>
      <c r="H104" s="136">
        <v>3257</v>
      </c>
      <c r="I104" s="136">
        <v>3287</v>
      </c>
      <c r="J104" s="152">
        <v>3494</v>
      </c>
      <c r="K104" s="136">
        <v>3482</v>
      </c>
      <c r="L104" s="342">
        <v>3229</v>
      </c>
      <c r="M104" s="137">
        <v>3051</v>
      </c>
      <c r="O104" s="138">
        <f t="shared" si="6"/>
        <v>1.4290575025518883</v>
      </c>
      <c r="P104" s="139">
        <f t="shared" si="6"/>
        <v>-0.50318685005031871</v>
      </c>
      <c r="Q104" s="139">
        <f t="shared" si="6"/>
        <v>6.7430883344571813E-2</v>
      </c>
      <c r="R104" s="139">
        <f t="shared" si="5"/>
        <v>2.5269541778975739</v>
      </c>
      <c r="S104" s="139">
        <f t="shared" si="5"/>
        <v>7.0325336838646075</v>
      </c>
      <c r="T104" s="139">
        <f t="shared" si="5"/>
        <v>0.92109303039606993</v>
      </c>
      <c r="U104" s="200">
        <f t="shared" si="3"/>
        <v>6.2975357468816551</v>
      </c>
      <c r="V104" s="139">
        <f t="shared" si="3"/>
        <v>-0.34344590726960506</v>
      </c>
      <c r="W104" s="330">
        <f t="shared" si="3"/>
        <v>-7.265939115450891</v>
      </c>
      <c r="X104" s="140">
        <f t="shared" si="3"/>
        <v>-5.5125425828429853</v>
      </c>
    </row>
    <row r="105" spans="1:24" ht="14.25" thickBot="1" x14ac:dyDescent="0.2">
      <c r="A105" s="440"/>
      <c r="B105" s="233" t="s">
        <v>404</v>
      </c>
      <c r="C105" s="234">
        <v>11585</v>
      </c>
      <c r="D105" s="169">
        <v>11167</v>
      </c>
      <c r="E105" s="169">
        <v>10832</v>
      </c>
      <c r="F105" s="169">
        <v>10507</v>
      </c>
      <c r="G105" s="169">
        <v>10015</v>
      </c>
      <c r="H105" s="169">
        <v>9623</v>
      </c>
      <c r="I105" s="169">
        <v>8869</v>
      </c>
      <c r="J105" s="202">
        <v>8178</v>
      </c>
      <c r="K105" s="169">
        <v>7612</v>
      </c>
      <c r="L105" s="385">
        <v>6549</v>
      </c>
      <c r="M105" s="203">
        <v>5874</v>
      </c>
      <c r="O105" s="155">
        <f t="shared" si="6"/>
        <v>-3.6081139404402247</v>
      </c>
      <c r="P105" s="156">
        <f t="shared" si="6"/>
        <v>-2.9999104504343155</v>
      </c>
      <c r="Q105" s="156">
        <f t="shared" si="6"/>
        <v>-3.0003692762186116</v>
      </c>
      <c r="R105" s="156">
        <f t="shared" si="5"/>
        <v>-4.6825925573427245</v>
      </c>
      <c r="S105" s="156">
        <f t="shared" si="5"/>
        <v>-3.9141288067898157</v>
      </c>
      <c r="T105" s="156">
        <f t="shared" si="5"/>
        <v>-7.8353943676608129</v>
      </c>
      <c r="U105" s="204">
        <f t="shared" si="3"/>
        <v>-7.7911827714511217</v>
      </c>
      <c r="V105" s="156">
        <f t="shared" si="3"/>
        <v>-6.9210075813157248</v>
      </c>
      <c r="W105" s="332">
        <f t="shared" si="3"/>
        <v>-13.964792433000525</v>
      </c>
      <c r="X105" s="157">
        <f t="shared" si="3"/>
        <v>-10.306917086578103</v>
      </c>
    </row>
    <row r="106" spans="1:24" ht="14.25" thickTop="1" x14ac:dyDescent="0.15">
      <c r="A106" s="435" t="s">
        <v>405</v>
      </c>
      <c r="B106" s="235" t="s">
        <v>406</v>
      </c>
      <c r="C106" s="221">
        <v>15279</v>
      </c>
      <c r="D106" s="150">
        <v>20648</v>
      </c>
      <c r="E106" s="150">
        <v>24490</v>
      </c>
      <c r="F106" s="150">
        <v>27352</v>
      </c>
      <c r="G106" s="150">
        <v>30090</v>
      </c>
      <c r="H106" s="150">
        <v>33203</v>
      </c>
      <c r="I106" s="150">
        <v>35076</v>
      </c>
      <c r="J106" s="206">
        <v>37268</v>
      </c>
      <c r="K106" s="150">
        <v>38687</v>
      </c>
      <c r="L106" s="344">
        <v>40734</v>
      </c>
      <c r="M106" s="151">
        <v>42700</v>
      </c>
      <c r="O106" s="207">
        <f t="shared" si="6"/>
        <v>35.139734275803391</v>
      </c>
      <c r="P106" s="208">
        <f t="shared" si="6"/>
        <v>18.607129019759782</v>
      </c>
      <c r="Q106" s="208">
        <f t="shared" si="6"/>
        <v>11.686402613311555</v>
      </c>
      <c r="R106" s="208">
        <f t="shared" si="5"/>
        <v>10.010236911377596</v>
      </c>
      <c r="S106" s="208">
        <f t="shared" si="5"/>
        <v>10.345629777334663</v>
      </c>
      <c r="T106" s="208">
        <f t="shared" si="5"/>
        <v>5.6410565310363525</v>
      </c>
      <c r="U106" s="209">
        <f t="shared" si="3"/>
        <v>6.2492872619454891</v>
      </c>
      <c r="V106" s="208">
        <f t="shared" si="3"/>
        <v>3.8075560802833532</v>
      </c>
      <c r="W106" s="335">
        <f t="shared" si="3"/>
        <v>5.2911830847571535</v>
      </c>
      <c r="X106" s="210">
        <f t="shared" si="3"/>
        <v>4.8264349192320912</v>
      </c>
    </row>
    <row r="107" spans="1:24" ht="14.25" thickBot="1" x14ac:dyDescent="0.2">
      <c r="A107" s="437"/>
      <c r="B107" s="227" t="s">
        <v>407</v>
      </c>
      <c r="C107" s="228">
        <v>5957</v>
      </c>
      <c r="D107" s="154">
        <v>6582</v>
      </c>
      <c r="E107" s="154">
        <v>7757</v>
      </c>
      <c r="F107" s="154">
        <v>8769</v>
      </c>
      <c r="G107" s="154">
        <v>9984</v>
      </c>
      <c r="H107" s="154">
        <v>10689</v>
      </c>
      <c r="I107" s="154">
        <v>11495</v>
      </c>
      <c r="J107" s="190">
        <v>12741</v>
      </c>
      <c r="K107" s="154">
        <v>13263</v>
      </c>
      <c r="L107" s="383">
        <v>13620</v>
      </c>
      <c r="M107" s="191">
        <v>13688</v>
      </c>
      <c r="O107" s="192">
        <f t="shared" si="6"/>
        <v>10.491858317945274</v>
      </c>
      <c r="P107" s="193">
        <f t="shared" si="6"/>
        <v>17.851716803403221</v>
      </c>
      <c r="Q107" s="193">
        <f t="shared" si="6"/>
        <v>13.046280778651539</v>
      </c>
      <c r="R107" s="193">
        <f t="shared" si="5"/>
        <v>13.855627779678411</v>
      </c>
      <c r="S107" s="193">
        <f t="shared" si="5"/>
        <v>7.0612980769230766</v>
      </c>
      <c r="T107" s="193">
        <f t="shared" si="5"/>
        <v>7.5404621573580313</v>
      </c>
      <c r="U107" s="194">
        <f t="shared" si="3"/>
        <v>10.839495432796868</v>
      </c>
      <c r="V107" s="193">
        <f t="shared" si="3"/>
        <v>4.0970096538733225</v>
      </c>
      <c r="W107" s="334">
        <f t="shared" si="3"/>
        <v>2.6916987106989367</v>
      </c>
      <c r="X107" s="195">
        <f t="shared" si="3"/>
        <v>0.49926578560939799</v>
      </c>
    </row>
    <row r="108" spans="1:24" ht="14.25" thickTop="1" x14ac:dyDescent="0.15">
      <c r="A108" s="439" t="s">
        <v>408</v>
      </c>
      <c r="B108" s="244" t="s">
        <v>409</v>
      </c>
      <c r="C108" s="231">
        <v>15071</v>
      </c>
      <c r="D108" s="161">
        <v>15812</v>
      </c>
      <c r="E108" s="161">
        <v>16283</v>
      </c>
      <c r="F108" s="161">
        <v>16369</v>
      </c>
      <c r="G108" s="161">
        <v>16187</v>
      </c>
      <c r="H108" s="161">
        <v>16035</v>
      </c>
      <c r="I108" s="161">
        <v>16209</v>
      </c>
      <c r="J108" s="197">
        <v>15942</v>
      </c>
      <c r="K108" s="161">
        <v>15216</v>
      </c>
      <c r="L108" s="384">
        <v>14594</v>
      </c>
      <c r="M108" s="198">
        <v>13681</v>
      </c>
      <c r="O108" s="163">
        <f t="shared" si="6"/>
        <v>4.9167274898812288</v>
      </c>
      <c r="P108" s="164">
        <f t="shared" si="6"/>
        <v>2.9787503162155322</v>
      </c>
      <c r="Q108" s="164">
        <f t="shared" si="6"/>
        <v>0.52815820180556416</v>
      </c>
      <c r="R108" s="164">
        <f t="shared" si="5"/>
        <v>-1.1118577799499052</v>
      </c>
      <c r="S108" s="164">
        <f t="shared" si="5"/>
        <v>-0.9390251436337802</v>
      </c>
      <c r="T108" s="164">
        <f t="shared" si="5"/>
        <v>1.0851262862488307</v>
      </c>
      <c r="U108" s="199">
        <f t="shared" si="3"/>
        <v>-1.6472330186933184</v>
      </c>
      <c r="V108" s="164">
        <f t="shared" si="3"/>
        <v>-4.5540082800150543</v>
      </c>
      <c r="W108" s="333">
        <f t="shared" si="3"/>
        <v>-4.0878023133543637</v>
      </c>
      <c r="X108" s="165">
        <f t="shared" si="3"/>
        <v>-6.2559956146361522</v>
      </c>
    </row>
    <row r="109" spans="1:24" x14ac:dyDescent="0.15">
      <c r="A109" s="436"/>
      <c r="B109" s="226" t="s">
        <v>410</v>
      </c>
      <c r="C109" s="222">
        <v>2815</v>
      </c>
      <c r="D109" s="136">
        <v>2001</v>
      </c>
      <c r="E109" s="136">
        <v>1878</v>
      </c>
      <c r="F109" s="136">
        <v>1719</v>
      </c>
      <c r="G109" s="136">
        <v>1612</v>
      </c>
      <c r="H109" s="136">
        <v>1450</v>
      </c>
      <c r="I109" s="136">
        <v>1466</v>
      </c>
      <c r="J109" s="152">
        <v>1364</v>
      </c>
      <c r="K109" s="136">
        <v>1141</v>
      </c>
      <c r="L109" s="342">
        <v>1017</v>
      </c>
      <c r="M109" s="137">
        <v>848</v>
      </c>
      <c r="O109" s="138">
        <f t="shared" si="6"/>
        <v>-28.916518650088808</v>
      </c>
      <c r="P109" s="139">
        <f t="shared" si="6"/>
        <v>-6.1469265367316339</v>
      </c>
      <c r="Q109" s="139">
        <f t="shared" si="6"/>
        <v>-8.4664536741214054</v>
      </c>
      <c r="R109" s="139">
        <f t="shared" si="5"/>
        <v>-6.2245491564863293</v>
      </c>
      <c r="S109" s="139">
        <f t="shared" si="5"/>
        <v>-10.049627791563276</v>
      </c>
      <c r="T109" s="139">
        <f t="shared" si="5"/>
        <v>1.103448275862069</v>
      </c>
      <c r="U109" s="200">
        <f t="shared" si="3"/>
        <v>-6.9577080491132328</v>
      </c>
      <c r="V109" s="139">
        <f t="shared" si="3"/>
        <v>-16.348973607038122</v>
      </c>
      <c r="W109" s="330">
        <f t="shared" si="3"/>
        <v>-10.867659947414548</v>
      </c>
      <c r="X109" s="140">
        <f t="shared" si="3"/>
        <v>-16.617502458210424</v>
      </c>
    </row>
    <row r="110" spans="1:24" x14ac:dyDescent="0.15">
      <c r="A110" s="436"/>
      <c r="B110" s="226" t="s">
        <v>411</v>
      </c>
      <c r="C110" s="222">
        <v>2223</v>
      </c>
      <c r="D110" s="136">
        <v>1967</v>
      </c>
      <c r="E110" s="136">
        <v>1727</v>
      </c>
      <c r="F110" s="136">
        <v>1616</v>
      </c>
      <c r="G110" s="136">
        <v>1310</v>
      </c>
      <c r="H110" s="136">
        <v>1229</v>
      </c>
      <c r="I110" s="136">
        <v>1178</v>
      </c>
      <c r="J110" s="152">
        <v>1011</v>
      </c>
      <c r="K110" s="136">
        <v>849</v>
      </c>
      <c r="L110" s="342">
        <v>680</v>
      </c>
      <c r="M110" s="137">
        <v>559</v>
      </c>
      <c r="O110" s="138">
        <f t="shared" si="6"/>
        <v>-11.515969410706253</v>
      </c>
      <c r="P110" s="139">
        <f t="shared" si="6"/>
        <v>-12.201321809862735</v>
      </c>
      <c r="Q110" s="139">
        <f t="shared" si="6"/>
        <v>-6.4273306311522864</v>
      </c>
      <c r="R110" s="139">
        <f t="shared" si="5"/>
        <v>-18.935643564356436</v>
      </c>
      <c r="S110" s="139">
        <f t="shared" si="5"/>
        <v>-6.1832061068702284</v>
      </c>
      <c r="T110" s="139">
        <f t="shared" si="5"/>
        <v>-4.1497152156224573</v>
      </c>
      <c r="U110" s="200">
        <f t="shared" si="3"/>
        <v>-14.176570458404075</v>
      </c>
      <c r="V110" s="139">
        <f t="shared" si="3"/>
        <v>-16.023738872403563</v>
      </c>
      <c r="W110" s="330">
        <f t="shared" si="3"/>
        <v>-19.905771495877502</v>
      </c>
      <c r="X110" s="140">
        <f t="shared" si="3"/>
        <v>-17.794117647058822</v>
      </c>
    </row>
    <row r="111" spans="1:24" ht="14.25" thickBot="1" x14ac:dyDescent="0.2">
      <c r="A111" s="440"/>
      <c r="B111" s="233" t="s">
        <v>412</v>
      </c>
      <c r="C111" s="234">
        <v>20856</v>
      </c>
      <c r="D111" s="169">
        <v>18604</v>
      </c>
      <c r="E111" s="169">
        <v>16212</v>
      </c>
      <c r="F111" s="169">
        <v>14937</v>
      </c>
      <c r="G111" s="169">
        <v>13581</v>
      </c>
      <c r="H111" s="169">
        <v>12533</v>
      </c>
      <c r="I111" s="169">
        <v>11568</v>
      </c>
      <c r="J111" s="202">
        <v>10585</v>
      </c>
      <c r="K111" s="169">
        <v>9526</v>
      </c>
      <c r="L111" s="385">
        <v>8405</v>
      </c>
      <c r="M111" s="203">
        <v>7450</v>
      </c>
      <c r="O111" s="155">
        <f t="shared" si="6"/>
        <v>-10.797851937092444</v>
      </c>
      <c r="P111" s="156">
        <f t="shared" si="6"/>
        <v>-12.857450010750377</v>
      </c>
      <c r="Q111" s="156">
        <f t="shared" si="6"/>
        <v>-7.8645447816432279</v>
      </c>
      <c r="R111" s="156">
        <f t="shared" si="5"/>
        <v>-9.0781281381803574</v>
      </c>
      <c r="S111" s="156">
        <f t="shared" si="5"/>
        <v>-7.7166629850526469</v>
      </c>
      <c r="T111" s="156">
        <f t="shared" si="5"/>
        <v>-7.6996728636399903</v>
      </c>
      <c r="U111" s="204">
        <f t="shared" si="3"/>
        <v>-8.497579529737207</v>
      </c>
      <c r="V111" s="156">
        <f t="shared" si="3"/>
        <v>-10.004723665564478</v>
      </c>
      <c r="W111" s="332">
        <f t="shared" si="3"/>
        <v>-11.767793407516271</v>
      </c>
      <c r="X111" s="157">
        <f t="shared" si="3"/>
        <v>-11.362284354550862</v>
      </c>
    </row>
    <row r="112" spans="1:24" ht="14.25" thickTop="1" x14ac:dyDescent="0.15">
      <c r="A112" s="435" t="s">
        <v>413</v>
      </c>
      <c r="B112" s="235" t="s">
        <v>414</v>
      </c>
      <c r="C112" s="221">
        <v>6052</v>
      </c>
      <c r="D112" s="150">
        <v>6003</v>
      </c>
      <c r="E112" s="150">
        <v>6036</v>
      </c>
      <c r="F112" s="150">
        <v>7465</v>
      </c>
      <c r="G112" s="150">
        <v>8331</v>
      </c>
      <c r="H112" s="150">
        <v>8445</v>
      </c>
      <c r="I112" s="150">
        <v>8361</v>
      </c>
      <c r="J112" s="206">
        <v>8285</v>
      </c>
      <c r="K112" s="150">
        <v>8082</v>
      </c>
      <c r="L112" s="344">
        <v>7650</v>
      </c>
      <c r="M112" s="151">
        <v>7143</v>
      </c>
      <c r="O112" s="207">
        <f t="shared" si="6"/>
        <v>-0.80964970257766022</v>
      </c>
      <c r="P112" s="208">
        <f t="shared" si="6"/>
        <v>0.54972513743128437</v>
      </c>
      <c r="Q112" s="208">
        <f t="shared" si="6"/>
        <v>23.674618952948972</v>
      </c>
      <c r="R112" s="208">
        <f t="shared" si="5"/>
        <v>11.60080375083724</v>
      </c>
      <c r="S112" s="208">
        <f t="shared" si="5"/>
        <v>1.3683831472812387</v>
      </c>
      <c r="T112" s="208">
        <f t="shared" si="5"/>
        <v>-0.99467140319715808</v>
      </c>
      <c r="U112" s="209">
        <f t="shared" si="5"/>
        <v>-0.90898217916517166</v>
      </c>
      <c r="V112" s="208">
        <f t="shared" si="5"/>
        <v>-2.4502112251056127</v>
      </c>
      <c r="W112" s="335">
        <f t="shared" si="5"/>
        <v>-5.3452115812917596</v>
      </c>
      <c r="X112" s="210">
        <f t="shared" si="5"/>
        <v>-6.6274509803921564</v>
      </c>
    </row>
    <row r="113" spans="1:24" x14ac:dyDescent="0.15">
      <c r="A113" s="436"/>
      <c r="B113" s="226" t="s">
        <v>415</v>
      </c>
      <c r="C113" s="222">
        <v>6837</v>
      </c>
      <c r="D113" s="136">
        <v>7606</v>
      </c>
      <c r="E113" s="136">
        <v>8921</v>
      </c>
      <c r="F113" s="136">
        <v>9769</v>
      </c>
      <c r="G113" s="136">
        <v>10013</v>
      </c>
      <c r="H113" s="136">
        <v>10742</v>
      </c>
      <c r="I113" s="136">
        <v>11556</v>
      </c>
      <c r="J113" s="152">
        <v>12505</v>
      </c>
      <c r="K113" s="136">
        <v>13219</v>
      </c>
      <c r="L113" s="342">
        <v>13300</v>
      </c>
      <c r="M113" s="137">
        <v>13140</v>
      </c>
      <c r="O113" s="138">
        <f t="shared" si="6"/>
        <v>11.247623226561357</v>
      </c>
      <c r="P113" s="139">
        <f t="shared" si="6"/>
        <v>17.288982382329738</v>
      </c>
      <c r="Q113" s="139">
        <f t="shared" si="6"/>
        <v>9.5056608003587044</v>
      </c>
      <c r="R113" s="139">
        <f t="shared" si="5"/>
        <v>2.4976967959873071</v>
      </c>
      <c r="S113" s="139">
        <f t="shared" si="5"/>
        <v>7.2805353041046645</v>
      </c>
      <c r="T113" s="139">
        <f t="shared" si="5"/>
        <v>7.5777322658722763</v>
      </c>
      <c r="U113" s="200">
        <f t="shared" si="5"/>
        <v>8.2121841467635868</v>
      </c>
      <c r="V113" s="139">
        <f t="shared" si="5"/>
        <v>5.7097161135545784</v>
      </c>
      <c r="W113" s="330">
        <f t="shared" si="5"/>
        <v>0.61275436871170286</v>
      </c>
      <c r="X113" s="140">
        <f t="shared" si="5"/>
        <v>-1.2030075187969926</v>
      </c>
    </row>
    <row r="114" spans="1:24" x14ac:dyDescent="0.15">
      <c r="A114" s="436"/>
      <c r="B114" s="226" t="s">
        <v>416</v>
      </c>
      <c r="C114" s="222">
        <v>8347</v>
      </c>
      <c r="D114" s="136">
        <v>9225</v>
      </c>
      <c r="E114" s="136">
        <v>10086</v>
      </c>
      <c r="F114" s="136">
        <v>11076</v>
      </c>
      <c r="G114" s="136">
        <v>11505</v>
      </c>
      <c r="H114" s="136">
        <v>11657</v>
      </c>
      <c r="I114" s="136">
        <v>11799</v>
      </c>
      <c r="J114" s="152">
        <v>11908</v>
      </c>
      <c r="K114" s="136">
        <v>12069</v>
      </c>
      <c r="L114" s="342">
        <v>11660</v>
      </c>
      <c r="M114" s="137">
        <v>11460</v>
      </c>
      <c r="O114" s="138">
        <f t="shared" si="6"/>
        <v>10.518749251227986</v>
      </c>
      <c r="P114" s="139">
        <f t="shared" si="6"/>
        <v>9.3333333333333339</v>
      </c>
      <c r="Q114" s="139">
        <f t="shared" si="6"/>
        <v>9.815585960737657</v>
      </c>
      <c r="R114" s="139">
        <f t="shared" si="5"/>
        <v>3.873239436619718</v>
      </c>
      <c r="S114" s="139">
        <f t="shared" si="5"/>
        <v>1.3211647109952196</v>
      </c>
      <c r="T114" s="139">
        <f t="shared" si="5"/>
        <v>1.2181521832375397</v>
      </c>
      <c r="U114" s="200">
        <f t="shared" si="5"/>
        <v>0.92380710229680485</v>
      </c>
      <c r="V114" s="139">
        <f t="shared" si="5"/>
        <v>1.3520322472287538</v>
      </c>
      <c r="W114" s="330">
        <f t="shared" si="5"/>
        <v>-3.3888474604358274</v>
      </c>
      <c r="X114" s="140">
        <f t="shared" si="5"/>
        <v>-1.7152658662092626</v>
      </c>
    </row>
    <row r="115" spans="1:24" ht="14.25" thickBot="1" x14ac:dyDescent="0.2">
      <c r="A115" s="437"/>
      <c r="B115" s="227" t="s">
        <v>417</v>
      </c>
      <c r="C115" s="228">
        <v>3707</v>
      </c>
      <c r="D115" s="154">
        <v>3363</v>
      </c>
      <c r="E115" s="154">
        <v>3202</v>
      </c>
      <c r="F115" s="154">
        <v>3005</v>
      </c>
      <c r="G115" s="154">
        <v>2979</v>
      </c>
      <c r="H115" s="154">
        <v>2453</v>
      </c>
      <c r="I115" s="154">
        <v>2184</v>
      </c>
      <c r="J115" s="190">
        <v>1905</v>
      </c>
      <c r="K115" s="154">
        <v>1677</v>
      </c>
      <c r="L115" s="383">
        <v>1385</v>
      </c>
      <c r="M115" s="191">
        <v>1185</v>
      </c>
      <c r="O115" s="192">
        <f t="shared" si="6"/>
        <v>-9.2797410304828709</v>
      </c>
      <c r="P115" s="193">
        <f t="shared" si="6"/>
        <v>-4.7873922093369012</v>
      </c>
      <c r="Q115" s="193">
        <f t="shared" si="6"/>
        <v>-6.1524047470331045</v>
      </c>
      <c r="R115" s="193">
        <f t="shared" si="5"/>
        <v>-0.86522462562396019</v>
      </c>
      <c r="S115" s="193">
        <f t="shared" si="5"/>
        <v>-17.656931856327628</v>
      </c>
      <c r="T115" s="193">
        <f t="shared" si="5"/>
        <v>-10.966163880962087</v>
      </c>
      <c r="U115" s="194">
        <f t="shared" si="5"/>
        <v>-12.774725274725274</v>
      </c>
      <c r="V115" s="193">
        <f t="shared" si="5"/>
        <v>-11.968503937007874</v>
      </c>
      <c r="W115" s="334">
        <f t="shared" si="5"/>
        <v>-17.412045319022063</v>
      </c>
      <c r="X115" s="195">
        <f t="shared" si="5"/>
        <v>-14.440433212996389</v>
      </c>
    </row>
    <row r="116" spans="1:24" ht="14.25" thickTop="1" x14ac:dyDescent="0.15">
      <c r="A116" s="439" t="s">
        <v>418</v>
      </c>
      <c r="B116" s="244" t="s">
        <v>419</v>
      </c>
      <c r="C116" s="231">
        <v>19621</v>
      </c>
      <c r="D116" s="161">
        <v>19076</v>
      </c>
      <c r="E116" s="161">
        <v>18813</v>
      </c>
      <c r="F116" s="161">
        <v>18230</v>
      </c>
      <c r="G116" s="161">
        <v>17620</v>
      </c>
      <c r="H116" s="161">
        <v>17262</v>
      </c>
      <c r="I116" s="161">
        <v>16541</v>
      </c>
      <c r="J116" s="197">
        <v>15514</v>
      </c>
      <c r="K116" s="161">
        <v>14454</v>
      </c>
      <c r="L116" s="384">
        <v>13625</v>
      </c>
      <c r="M116" s="198">
        <v>12532</v>
      </c>
      <c r="O116" s="163">
        <f t="shared" si="6"/>
        <v>-2.7776362061057029</v>
      </c>
      <c r="P116" s="164">
        <f t="shared" si="6"/>
        <v>-1.3786957433424198</v>
      </c>
      <c r="Q116" s="164">
        <f t="shared" si="6"/>
        <v>-3.0989209589113909</v>
      </c>
      <c r="R116" s="164">
        <f t="shared" si="5"/>
        <v>-3.3461327482172245</v>
      </c>
      <c r="S116" s="164">
        <f t="shared" si="5"/>
        <v>-2.0317820658342796</v>
      </c>
      <c r="T116" s="164">
        <f t="shared" si="5"/>
        <v>-4.1768045417680453</v>
      </c>
      <c r="U116" s="199">
        <f t="shared" si="5"/>
        <v>-6.208814461036213</v>
      </c>
      <c r="V116" s="164">
        <f t="shared" si="5"/>
        <v>-6.8325383524558472</v>
      </c>
      <c r="W116" s="333">
        <f t="shared" si="5"/>
        <v>-5.7354365573543653</v>
      </c>
      <c r="X116" s="165">
        <f t="shared" si="5"/>
        <v>-8.0220183486238543</v>
      </c>
    </row>
    <row r="117" spans="1:24" x14ac:dyDescent="0.15">
      <c r="A117" s="436"/>
      <c r="B117" s="226" t="s">
        <v>420</v>
      </c>
      <c r="C117" s="222">
        <v>7082</v>
      </c>
      <c r="D117" s="136">
        <v>7054</v>
      </c>
      <c r="E117" s="136">
        <v>7190</v>
      </c>
      <c r="F117" s="136">
        <v>7244</v>
      </c>
      <c r="G117" s="136">
        <v>7112</v>
      </c>
      <c r="H117" s="136">
        <v>7097</v>
      </c>
      <c r="I117" s="136">
        <v>7004</v>
      </c>
      <c r="J117" s="152">
        <v>7044</v>
      </c>
      <c r="K117" s="136">
        <v>6722</v>
      </c>
      <c r="L117" s="342">
        <v>6459</v>
      </c>
      <c r="M117" s="137">
        <v>6096</v>
      </c>
      <c r="O117" s="138">
        <f t="shared" si="6"/>
        <v>-0.39536853996046317</v>
      </c>
      <c r="P117" s="139">
        <f t="shared" si="6"/>
        <v>1.9279841224836971</v>
      </c>
      <c r="Q117" s="139">
        <f t="shared" si="6"/>
        <v>0.75104311543810853</v>
      </c>
      <c r="R117" s="139">
        <f t="shared" si="5"/>
        <v>-1.8221976808393152</v>
      </c>
      <c r="S117" s="139">
        <f t="shared" si="5"/>
        <v>-0.21091113610798651</v>
      </c>
      <c r="T117" s="139">
        <f t="shared" si="5"/>
        <v>-1.3104128505002115</v>
      </c>
      <c r="U117" s="200">
        <f t="shared" si="5"/>
        <v>0.57110222729868643</v>
      </c>
      <c r="V117" s="139">
        <f t="shared" si="5"/>
        <v>-4.5712663259511643</v>
      </c>
      <c r="W117" s="330">
        <f t="shared" si="5"/>
        <v>-3.9125260339184766</v>
      </c>
      <c r="X117" s="140">
        <f t="shared" si="5"/>
        <v>-5.6200650255457498</v>
      </c>
    </row>
    <row r="118" spans="1:24" x14ac:dyDescent="0.15">
      <c r="A118" s="436"/>
      <c r="B118" s="226" t="s">
        <v>421</v>
      </c>
      <c r="C118" s="222">
        <v>12567</v>
      </c>
      <c r="D118" s="136">
        <v>12543</v>
      </c>
      <c r="E118" s="136">
        <v>12648</v>
      </c>
      <c r="F118" s="136">
        <v>12729</v>
      </c>
      <c r="G118" s="136">
        <v>12519</v>
      </c>
      <c r="H118" s="136">
        <v>12859</v>
      </c>
      <c r="I118" s="136">
        <v>12724</v>
      </c>
      <c r="J118" s="152">
        <v>12310</v>
      </c>
      <c r="K118" s="136">
        <v>11604</v>
      </c>
      <c r="L118" s="342">
        <v>11131</v>
      </c>
      <c r="M118" s="137">
        <v>10431</v>
      </c>
      <c r="O118" s="138">
        <f t="shared" si="6"/>
        <v>-0.190976366674624</v>
      </c>
      <c r="P118" s="139">
        <f t="shared" si="6"/>
        <v>0.83712030614685484</v>
      </c>
      <c r="Q118" s="139">
        <f t="shared" si="6"/>
        <v>0.64041745730550281</v>
      </c>
      <c r="R118" s="139">
        <f t="shared" si="5"/>
        <v>-1.6497761018147539</v>
      </c>
      <c r="S118" s="139">
        <f t="shared" si="5"/>
        <v>2.7158718747503792</v>
      </c>
      <c r="T118" s="139">
        <f t="shared" si="5"/>
        <v>-1.0498483552375768</v>
      </c>
      <c r="U118" s="200">
        <f t="shared" si="5"/>
        <v>-3.2536938069789376</v>
      </c>
      <c r="V118" s="139">
        <f t="shared" si="5"/>
        <v>-5.7351746547522344</v>
      </c>
      <c r="W118" s="330">
        <f t="shared" si="5"/>
        <v>-4.0761806273698724</v>
      </c>
      <c r="X118" s="140">
        <f t="shared" si="5"/>
        <v>-6.2887431497619257</v>
      </c>
    </row>
    <row r="119" spans="1:24" x14ac:dyDescent="0.15">
      <c r="A119" s="436"/>
      <c r="B119" s="226" t="s">
        <v>422</v>
      </c>
      <c r="C119" s="222">
        <v>3640</v>
      </c>
      <c r="D119" s="136">
        <v>3503</v>
      </c>
      <c r="E119" s="136">
        <v>3380</v>
      </c>
      <c r="F119" s="136">
        <v>3426</v>
      </c>
      <c r="G119" s="136">
        <v>3468</v>
      </c>
      <c r="H119" s="136">
        <v>3475</v>
      </c>
      <c r="I119" s="136">
        <v>3484</v>
      </c>
      <c r="J119" s="152">
        <v>3393</v>
      </c>
      <c r="K119" s="136">
        <v>3201</v>
      </c>
      <c r="L119" s="342">
        <v>3065</v>
      </c>
      <c r="M119" s="137">
        <v>2866</v>
      </c>
      <c r="O119" s="138">
        <f t="shared" si="6"/>
        <v>-3.7637362637362637</v>
      </c>
      <c r="P119" s="139">
        <f t="shared" si="6"/>
        <v>-3.5112760491007706</v>
      </c>
      <c r="Q119" s="139">
        <f t="shared" si="6"/>
        <v>1.36094674556213</v>
      </c>
      <c r="R119" s="139">
        <f t="shared" si="5"/>
        <v>1.2259194395796849</v>
      </c>
      <c r="S119" s="139">
        <f t="shared" si="5"/>
        <v>0.20184544405997693</v>
      </c>
      <c r="T119" s="139">
        <f t="shared" si="5"/>
        <v>0.25899280575539568</v>
      </c>
      <c r="U119" s="200">
        <f t="shared" si="5"/>
        <v>-2.6119402985074625</v>
      </c>
      <c r="V119" s="139">
        <f t="shared" si="5"/>
        <v>-5.6587091069849684</v>
      </c>
      <c r="W119" s="330">
        <f t="shared" si="5"/>
        <v>-4.2486722899094032</v>
      </c>
      <c r="X119" s="140">
        <f t="shared" si="5"/>
        <v>-6.4926590538336049</v>
      </c>
    </row>
    <row r="120" spans="1:24" x14ac:dyDescent="0.15">
      <c r="A120" s="436"/>
      <c r="B120" s="226" t="s">
        <v>423</v>
      </c>
      <c r="C120" s="222">
        <v>5558</v>
      </c>
      <c r="D120" s="136">
        <v>5520</v>
      </c>
      <c r="E120" s="136">
        <v>5586</v>
      </c>
      <c r="F120" s="136">
        <v>5563</v>
      </c>
      <c r="G120" s="136">
        <v>5559</v>
      </c>
      <c r="H120" s="136">
        <v>5504</v>
      </c>
      <c r="I120" s="136">
        <v>5244</v>
      </c>
      <c r="J120" s="152">
        <v>5060</v>
      </c>
      <c r="K120" s="136">
        <v>4716</v>
      </c>
      <c r="L120" s="342">
        <v>4395</v>
      </c>
      <c r="M120" s="137">
        <v>4090</v>
      </c>
      <c r="O120" s="138">
        <f t="shared" si="6"/>
        <v>-0.68369917236415978</v>
      </c>
      <c r="P120" s="139">
        <f t="shared" si="6"/>
        <v>1.1956521739130435</v>
      </c>
      <c r="Q120" s="139">
        <f t="shared" si="6"/>
        <v>-0.41174364482635162</v>
      </c>
      <c r="R120" s="139">
        <f t="shared" si="5"/>
        <v>-7.1903649110192341E-2</v>
      </c>
      <c r="S120" s="139">
        <f t="shared" si="5"/>
        <v>-0.98938658032020155</v>
      </c>
      <c r="T120" s="139">
        <f t="shared" si="5"/>
        <v>-4.7238372093023253</v>
      </c>
      <c r="U120" s="200">
        <f t="shared" si="5"/>
        <v>-3.5087719298245612</v>
      </c>
      <c r="V120" s="139">
        <f t="shared" si="5"/>
        <v>-6.7984189723320156</v>
      </c>
      <c r="W120" s="330">
        <f t="shared" si="5"/>
        <v>-6.8066157760814248</v>
      </c>
      <c r="X120" s="140">
        <f t="shared" si="5"/>
        <v>-6.9397042093287826</v>
      </c>
    </row>
    <row r="121" spans="1:24" x14ac:dyDescent="0.15">
      <c r="A121" s="436"/>
      <c r="B121" s="226" t="s">
        <v>424</v>
      </c>
      <c r="C121" s="222">
        <v>2730</v>
      </c>
      <c r="D121" s="136">
        <v>2486</v>
      </c>
      <c r="E121" s="136">
        <v>2359</v>
      </c>
      <c r="F121" s="136">
        <v>2266</v>
      </c>
      <c r="G121" s="136">
        <v>2171</v>
      </c>
      <c r="H121" s="136">
        <v>2153</v>
      </c>
      <c r="I121" s="136">
        <v>2114</v>
      </c>
      <c r="J121" s="152">
        <v>2023</v>
      </c>
      <c r="K121" s="136">
        <v>1850</v>
      </c>
      <c r="L121" s="342">
        <v>1670</v>
      </c>
      <c r="M121" s="137">
        <v>1446</v>
      </c>
      <c r="O121" s="138">
        <f t="shared" si="6"/>
        <v>-8.937728937728938</v>
      </c>
      <c r="P121" s="139">
        <f t="shared" si="6"/>
        <v>-5.1086082059533391</v>
      </c>
      <c r="Q121" s="139">
        <f t="shared" si="6"/>
        <v>-3.9423484527342096</v>
      </c>
      <c r="R121" s="139">
        <f t="shared" si="5"/>
        <v>-4.1924095322153576</v>
      </c>
      <c r="S121" s="139">
        <f t="shared" si="5"/>
        <v>-0.82911100875172739</v>
      </c>
      <c r="T121" s="139">
        <f t="shared" si="5"/>
        <v>-1.8114259173246632</v>
      </c>
      <c r="U121" s="200">
        <f t="shared" si="5"/>
        <v>-4.3046357615894042</v>
      </c>
      <c r="V121" s="139">
        <f t="shared" si="5"/>
        <v>-8.5516559565002463</v>
      </c>
      <c r="W121" s="330">
        <f t="shared" si="5"/>
        <v>-9.7297297297297298</v>
      </c>
      <c r="X121" s="140">
        <f t="shared" si="5"/>
        <v>-13.41317365269461</v>
      </c>
    </row>
    <row r="122" spans="1:24" ht="14.25" thickBot="1" x14ac:dyDescent="0.2">
      <c r="A122" s="440"/>
      <c r="B122" s="233" t="s">
        <v>425</v>
      </c>
      <c r="C122" s="234">
        <v>2948</v>
      </c>
      <c r="D122" s="169">
        <v>2803</v>
      </c>
      <c r="E122" s="169">
        <v>2714</v>
      </c>
      <c r="F122" s="169">
        <v>2667</v>
      </c>
      <c r="G122" s="169">
        <v>2537</v>
      </c>
      <c r="H122" s="169">
        <v>2459</v>
      </c>
      <c r="I122" s="169">
        <v>2266</v>
      </c>
      <c r="J122" s="202">
        <v>2151</v>
      </c>
      <c r="K122" s="169">
        <v>1944</v>
      </c>
      <c r="L122" s="385">
        <v>1745</v>
      </c>
      <c r="M122" s="203">
        <v>1536</v>
      </c>
      <c r="O122" s="155">
        <f t="shared" si="6"/>
        <v>-4.9185888738127543</v>
      </c>
      <c r="P122" s="156">
        <f t="shared" si="6"/>
        <v>-3.1751694612914738</v>
      </c>
      <c r="Q122" s="156">
        <f t="shared" si="6"/>
        <v>-1.7317612380250553</v>
      </c>
      <c r="R122" s="156">
        <f t="shared" si="5"/>
        <v>-4.8743907011623548</v>
      </c>
      <c r="S122" s="156">
        <f t="shared" si="5"/>
        <v>-3.0744974379188017</v>
      </c>
      <c r="T122" s="156">
        <f t="shared" si="5"/>
        <v>-7.8487189914599433</v>
      </c>
      <c r="U122" s="204">
        <f t="shared" si="5"/>
        <v>-5.0750220653133278</v>
      </c>
      <c r="V122" s="156">
        <f t="shared" si="5"/>
        <v>-9.6234309623430967</v>
      </c>
      <c r="W122" s="332">
        <f t="shared" si="5"/>
        <v>-10.236625514403293</v>
      </c>
      <c r="X122" s="157">
        <f t="shared" si="5"/>
        <v>-11.977077363896848</v>
      </c>
    </row>
    <row r="123" spans="1:24" ht="14.25" thickTop="1" x14ac:dyDescent="0.15">
      <c r="A123" s="435" t="s">
        <v>426</v>
      </c>
      <c r="B123" s="235" t="s">
        <v>427</v>
      </c>
      <c r="C123" s="221">
        <v>10693</v>
      </c>
      <c r="D123" s="150">
        <v>11110</v>
      </c>
      <c r="E123" s="150">
        <v>11349</v>
      </c>
      <c r="F123" s="150">
        <v>11578</v>
      </c>
      <c r="G123" s="150">
        <v>11522</v>
      </c>
      <c r="H123" s="150">
        <v>11679</v>
      </c>
      <c r="I123" s="150">
        <v>11716</v>
      </c>
      <c r="J123" s="206">
        <v>11647</v>
      </c>
      <c r="K123" s="150">
        <v>11241</v>
      </c>
      <c r="L123" s="344">
        <v>10687</v>
      </c>
      <c r="M123" s="151">
        <v>9939</v>
      </c>
      <c r="O123" s="207">
        <f t="shared" si="6"/>
        <v>3.8997474983634151</v>
      </c>
      <c r="P123" s="208">
        <f t="shared" si="6"/>
        <v>2.1512151215121511</v>
      </c>
      <c r="Q123" s="208">
        <f t="shared" si="6"/>
        <v>2.0177989250154198</v>
      </c>
      <c r="R123" s="208">
        <f t="shared" si="5"/>
        <v>-0.48367593712212814</v>
      </c>
      <c r="S123" s="208">
        <f t="shared" si="5"/>
        <v>1.3626106578718973</v>
      </c>
      <c r="T123" s="208">
        <f t="shared" si="5"/>
        <v>0.31680794588577788</v>
      </c>
      <c r="U123" s="209">
        <f t="shared" si="5"/>
        <v>-0.58893820416524412</v>
      </c>
      <c r="V123" s="208">
        <f t="shared" si="5"/>
        <v>-3.4858761912938956</v>
      </c>
      <c r="W123" s="335">
        <f t="shared" si="5"/>
        <v>-4.9283871541677788</v>
      </c>
      <c r="X123" s="210">
        <f t="shared" si="5"/>
        <v>-6.9991578553382618</v>
      </c>
    </row>
    <row r="124" spans="1:24" x14ac:dyDescent="0.15">
      <c r="A124" s="436"/>
      <c r="B124" s="226" t="s">
        <v>428</v>
      </c>
      <c r="C124" s="222">
        <v>5436</v>
      </c>
      <c r="D124" s="136">
        <v>5143</v>
      </c>
      <c r="E124" s="136">
        <v>4825</v>
      </c>
      <c r="F124" s="136">
        <v>4601</v>
      </c>
      <c r="G124" s="136">
        <v>4375</v>
      </c>
      <c r="H124" s="136">
        <v>4183</v>
      </c>
      <c r="I124" s="136">
        <v>4005</v>
      </c>
      <c r="J124" s="152">
        <v>3805</v>
      </c>
      <c r="K124" s="136">
        <v>3503</v>
      </c>
      <c r="L124" s="342">
        <v>3166</v>
      </c>
      <c r="M124" s="137">
        <v>2789</v>
      </c>
      <c r="O124" s="138">
        <f t="shared" si="6"/>
        <v>-5.3899926416482709</v>
      </c>
      <c r="P124" s="139">
        <f t="shared" si="6"/>
        <v>-6.1831615788450316</v>
      </c>
      <c r="Q124" s="139">
        <f t="shared" si="6"/>
        <v>-4.6424870466321249</v>
      </c>
      <c r="R124" s="139">
        <f t="shared" si="5"/>
        <v>-4.911975657465768</v>
      </c>
      <c r="S124" s="139">
        <f t="shared" si="5"/>
        <v>-4.3885714285714288</v>
      </c>
      <c r="T124" s="139">
        <f t="shared" si="5"/>
        <v>-4.2553191489361701</v>
      </c>
      <c r="U124" s="200">
        <f t="shared" si="5"/>
        <v>-4.9937578027465666</v>
      </c>
      <c r="V124" s="139">
        <f t="shared" si="5"/>
        <v>-7.936925098554533</v>
      </c>
      <c r="W124" s="330">
        <f t="shared" si="5"/>
        <v>-9.6203254353411349</v>
      </c>
      <c r="X124" s="140">
        <f t="shared" si="5"/>
        <v>-11.907770056854075</v>
      </c>
    </row>
    <row r="125" spans="1:24" x14ac:dyDescent="0.15">
      <c r="A125" s="436"/>
      <c r="B125" s="226" t="s">
        <v>429</v>
      </c>
      <c r="C125" s="222">
        <v>16011</v>
      </c>
      <c r="D125" s="136">
        <v>16058</v>
      </c>
      <c r="E125" s="136">
        <v>15554</v>
      </c>
      <c r="F125" s="136">
        <v>15430</v>
      </c>
      <c r="G125" s="136">
        <v>15568</v>
      </c>
      <c r="H125" s="136">
        <v>15438</v>
      </c>
      <c r="I125" s="136">
        <v>14916</v>
      </c>
      <c r="J125" s="152">
        <v>14292</v>
      </c>
      <c r="K125" s="136">
        <v>13375</v>
      </c>
      <c r="L125" s="342">
        <v>12378</v>
      </c>
      <c r="M125" s="137">
        <v>11234</v>
      </c>
      <c r="O125" s="138">
        <f t="shared" si="6"/>
        <v>0.29354818562238461</v>
      </c>
      <c r="P125" s="139">
        <f t="shared" si="6"/>
        <v>-3.1386224934612033</v>
      </c>
      <c r="Q125" s="139">
        <f t="shared" si="6"/>
        <v>-0.79722257940079722</v>
      </c>
      <c r="R125" s="139">
        <f t="shared" si="5"/>
        <v>0.8943616331821127</v>
      </c>
      <c r="S125" s="139">
        <f t="shared" si="5"/>
        <v>-0.83504624871531352</v>
      </c>
      <c r="T125" s="139">
        <f t="shared" si="5"/>
        <v>-3.3812670034978627</v>
      </c>
      <c r="U125" s="200">
        <f t="shared" si="5"/>
        <v>-4.1834271922767501</v>
      </c>
      <c r="V125" s="139">
        <f t="shared" si="5"/>
        <v>-6.4161768821718441</v>
      </c>
      <c r="W125" s="330">
        <f t="shared" si="5"/>
        <v>-7.4542056074766352</v>
      </c>
      <c r="X125" s="140">
        <f t="shared" si="5"/>
        <v>-9.2422039101631928</v>
      </c>
    </row>
    <row r="126" spans="1:24" x14ac:dyDescent="0.15">
      <c r="A126" s="436"/>
      <c r="B126" s="226" t="s">
        <v>430</v>
      </c>
      <c r="C126" s="222">
        <v>10071</v>
      </c>
      <c r="D126" s="136">
        <v>11158</v>
      </c>
      <c r="E126" s="136">
        <v>9238</v>
      </c>
      <c r="F126" s="136">
        <v>8907</v>
      </c>
      <c r="G126" s="136">
        <v>8551</v>
      </c>
      <c r="H126" s="136">
        <v>8111</v>
      </c>
      <c r="I126" s="136">
        <v>7868</v>
      </c>
      <c r="J126" s="152">
        <v>7325</v>
      </c>
      <c r="K126" s="136">
        <v>6890</v>
      </c>
      <c r="L126" s="342">
        <v>6178</v>
      </c>
      <c r="M126" s="137">
        <v>5415</v>
      </c>
      <c r="O126" s="138">
        <f t="shared" si="6"/>
        <v>10.79336709363519</v>
      </c>
      <c r="P126" s="139">
        <f t="shared" si="6"/>
        <v>-17.207384835992112</v>
      </c>
      <c r="Q126" s="139">
        <f t="shared" si="6"/>
        <v>-3.5830266291405066</v>
      </c>
      <c r="R126" s="139">
        <f t="shared" si="5"/>
        <v>-3.9968564050746607</v>
      </c>
      <c r="S126" s="139">
        <f t="shared" si="5"/>
        <v>-5.1455970061981056</v>
      </c>
      <c r="T126" s="139">
        <f t="shared" si="5"/>
        <v>-2.9959314511157684</v>
      </c>
      <c r="U126" s="200">
        <f t="shared" si="5"/>
        <v>-6.9013726487036093</v>
      </c>
      <c r="V126" s="139">
        <f t="shared" si="5"/>
        <v>-5.9385665529010234</v>
      </c>
      <c r="W126" s="330">
        <f t="shared" si="5"/>
        <v>-10.333817126269956</v>
      </c>
      <c r="X126" s="140">
        <f t="shared" si="5"/>
        <v>-12.350275169957916</v>
      </c>
    </row>
    <row r="127" spans="1:24" ht="14.25" thickBot="1" x14ac:dyDescent="0.2">
      <c r="A127" s="437"/>
      <c r="B127" s="227" t="s">
        <v>431</v>
      </c>
      <c r="C127" s="228">
        <v>2043</v>
      </c>
      <c r="D127" s="154">
        <v>1824</v>
      </c>
      <c r="E127" s="154">
        <v>1615</v>
      </c>
      <c r="F127" s="154">
        <v>1631</v>
      </c>
      <c r="G127" s="154">
        <v>1560</v>
      </c>
      <c r="H127" s="154">
        <v>1618</v>
      </c>
      <c r="I127" s="154">
        <v>1597</v>
      </c>
      <c r="J127" s="190">
        <v>1425</v>
      </c>
      <c r="K127" s="154">
        <v>1305</v>
      </c>
      <c r="L127" s="383">
        <v>1176</v>
      </c>
      <c r="M127" s="191">
        <v>1051</v>
      </c>
      <c r="O127" s="192">
        <f t="shared" si="6"/>
        <v>-10.719530102790015</v>
      </c>
      <c r="P127" s="193">
        <f t="shared" si="6"/>
        <v>-11.458333333333332</v>
      </c>
      <c r="Q127" s="193">
        <f t="shared" si="6"/>
        <v>0.99071207430340569</v>
      </c>
      <c r="R127" s="193">
        <f t="shared" si="5"/>
        <v>-4.3531575720416926</v>
      </c>
      <c r="S127" s="193">
        <f t="shared" si="5"/>
        <v>3.7179487179487181</v>
      </c>
      <c r="T127" s="193">
        <f t="shared" si="5"/>
        <v>-1.2978986402966626</v>
      </c>
      <c r="U127" s="194">
        <f t="shared" si="5"/>
        <v>-10.770194113963683</v>
      </c>
      <c r="V127" s="193">
        <f t="shared" si="5"/>
        <v>-8.4210526315789469</v>
      </c>
      <c r="W127" s="334">
        <f t="shared" si="5"/>
        <v>-9.8850574712643677</v>
      </c>
      <c r="X127" s="195">
        <f t="shared" si="5"/>
        <v>-10.629251700680271</v>
      </c>
    </row>
    <row r="128" spans="1:24" ht="14.25" thickTop="1" x14ac:dyDescent="0.15">
      <c r="A128" s="439" t="s">
        <v>432</v>
      </c>
      <c r="B128" s="244" t="s">
        <v>433</v>
      </c>
      <c r="C128" s="231">
        <v>10769</v>
      </c>
      <c r="D128" s="161">
        <v>11087</v>
      </c>
      <c r="E128" s="161">
        <v>12353</v>
      </c>
      <c r="F128" s="161">
        <v>13630</v>
      </c>
      <c r="G128" s="161">
        <v>14552</v>
      </c>
      <c r="H128" s="161">
        <v>15196</v>
      </c>
      <c r="I128" s="161">
        <v>15064</v>
      </c>
      <c r="J128" s="197">
        <v>14384</v>
      </c>
      <c r="K128" s="161">
        <v>13991</v>
      </c>
      <c r="L128" s="384">
        <v>12967</v>
      </c>
      <c r="M128" s="198">
        <v>12096</v>
      </c>
      <c r="O128" s="163">
        <f t="shared" si="6"/>
        <v>2.9529204197232799</v>
      </c>
      <c r="P128" s="164">
        <f t="shared" si="6"/>
        <v>11.418778749887256</v>
      </c>
      <c r="Q128" s="164">
        <f t="shared" si="6"/>
        <v>10.337569821096091</v>
      </c>
      <c r="R128" s="164">
        <f t="shared" si="5"/>
        <v>6.7644900953778428</v>
      </c>
      <c r="S128" s="164">
        <f t="shared" si="5"/>
        <v>4.4255085211654759</v>
      </c>
      <c r="T128" s="164">
        <f t="shared" si="5"/>
        <v>-0.86864964464332728</v>
      </c>
      <c r="U128" s="199">
        <f t="shared" si="5"/>
        <v>-4.5140732873074878</v>
      </c>
      <c r="V128" s="164">
        <f t="shared" si="5"/>
        <v>-2.7322024471635151</v>
      </c>
      <c r="W128" s="333">
        <f t="shared" si="5"/>
        <v>-7.318990779787006</v>
      </c>
      <c r="X128" s="165">
        <f t="shared" si="5"/>
        <v>-6.7170509755533274</v>
      </c>
    </row>
    <row r="129" spans="1:24" x14ac:dyDescent="0.15">
      <c r="A129" s="436"/>
      <c r="B129" s="226" t="s">
        <v>434</v>
      </c>
      <c r="C129" s="222">
        <v>8048</v>
      </c>
      <c r="D129" s="136">
        <v>8289</v>
      </c>
      <c r="E129" s="136">
        <v>8612</v>
      </c>
      <c r="F129" s="136">
        <v>8669</v>
      </c>
      <c r="G129" s="136">
        <v>8646</v>
      </c>
      <c r="H129" s="136">
        <v>8876</v>
      </c>
      <c r="I129" s="136">
        <v>8606</v>
      </c>
      <c r="J129" s="152">
        <v>8231</v>
      </c>
      <c r="K129" s="136">
        <v>7698</v>
      </c>
      <c r="L129" s="342">
        <v>7122</v>
      </c>
      <c r="M129" s="137">
        <v>6676</v>
      </c>
      <c r="O129" s="138">
        <f t="shared" si="6"/>
        <v>2.9945328031809146</v>
      </c>
      <c r="P129" s="139">
        <f t="shared" si="6"/>
        <v>3.8967306068283269</v>
      </c>
      <c r="Q129" s="139">
        <f t="shared" si="6"/>
        <v>0.66186716209939611</v>
      </c>
      <c r="R129" s="139">
        <f t="shared" si="5"/>
        <v>-0.26531318491175454</v>
      </c>
      <c r="S129" s="139">
        <f t="shared" si="5"/>
        <v>2.6601896830904463</v>
      </c>
      <c r="T129" s="139">
        <f t="shared" si="5"/>
        <v>-3.0419107706173953</v>
      </c>
      <c r="U129" s="200">
        <f t="shared" si="5"/>
        <v>-4.3574250522891003</v>
      </c>
      <c r="V129" s="139">
        <f t="shared" si="5"/>
        <v>-6.4755193779613656</v>
      </c>
      <c r="W129" s="330">
        <f t="shared" si="5"/>
        <v>-7.4824629773967271</v>
      </c>
      <c r="X129" s="140">
        <f t="shared" si="5"/>
        <v>-6.2622858747542827</v>
      </c>
    </row>
    <row r="130" spans="1:24" ht="14.25" thickBot="1" x14ac:dyDescent="0.2">
      <c r="A130" s="440"/>
      <c r="B130" s="233" t="s">
        <v>435</v>
      </c>
      <c r="C130" s="234">
        <v>12389</v>
      </c>
      <c r="D130" s="169">
        <v>15004</v>
      </c>
      <c r="E130" s="169">
        <v>16706</v>
      </c>
      <c r="F130" s="169">
        <v>17239</v>
      </c>
      <c r="G130" s="169">
        <v>17613</v>
      </c>
      <c r="H130" s="169">
        <v>17622</v>
      </c>
      <c r="I130" s="169">
        <v>17534</v>
      </c>
      <c r="J130" s="202">
        <v>16838</v>
      </c>
      <c r="K130" s="169">
        <v>16252</v>
      </c>
      <c r="L130" s="385">
        <v>15117</v>
      </c>
      <c r="M130" s="203">
        <v>13963</v>
      </c>
      <c r="O130" s="155">
        <f t="shared" si="6"/>
        <v>21.107434014044717</v>
      </c>
      <c r="P130" s="156">
        <f t="shared" si="6"/>
        <v>11.343641695547854</v>
      </c>
      <c r="Q130" s="156">
        <f t="shared" si="6"/>
        <v>3.1904704896444391</v>
      </c>
      <c r="R130" s="156">
        <f t="shared" si="5"/>
        <v>2.1694993909159468</v>
      </c>
      <c r="S130" s="156">
        <f t="shared" si="5"/>
        <v>5.1098620337250898E-2</v>
      </c>
      <c r="T130" s="156">
        <f t="shared" si="5"/>
        <v>-0.49937578027465668</v>
      </c>
      <c r="U130" s="204">
        <f t="shared" si="5"/>
        <v>-3.9694308201209081</v>
      </c>
      <c r="V130" s="156">
        <f t="shared" si="5"/>
        <v>-3.4802233044304547</v>
      </c>
      <c r="W130" s="332">
        <f t="shared" si="5"/>
        <v>-6.9837558454344082</v>
      </c>
      <c r="X130" s="157">
        <f t="shared" si="5"/>
        <v>-7.6337897731031292</v>
      </c>
    </row>
    <row r="131" spans="1:24" ht="14.25" thickTop="1" x14ac:dyDescent="0.15">
      <c r="A131" s="443" t="s">
        <v>436</v>
      </c>
      <c r="B131" s="235" t="s">
        <v>437</v>
      </c>
      <c r="C131" s="221">
        <v>16573</v>
      </c>
      <c r="D131" s="150">
        <v>18205</v>
      </c>
      <c r="E131" s="150">
        <v>19154</v>
      </c>
      <c r="F131" s="150">
        <v>19628</v>
      </c>
      <c r="G131" s="150">
        <v>19831</v>
      </c>
      <c r="H131" s="150">
        <v>19516</v>
      </c>
      <c r="I131" s="150">
        <v>19027</v>
      </c>
      <c r="J131" s="206">
        <v>18284</v>
      </c>
      <c r="K131" s="150">
        <v>17331</v>
      </c>
      <c r="L131" s="344">
        <v>16073</v>
      </c>
      <c r="M131" s="151">
        <v>14872</v>
      </c>
      <c r="O131" s="207">
        <f t="shared" si="6"/>
        <v>9.8473420623906343</v>
      </c>
      <c r="P131" s="208">
        <f t="shared" si="6"/>
        <v>5.2128536116451523</v>
      </c>
      <c r="Q131" s="208">
        <f t="shared" si="6"/>
        <v>2.4746789182416205</v>
      </c>
      <c r="R131" s="208">
        <f t="shared" si="5"/>
        <v>1.0342368045649073</v>
      </c>
      <c r="S131" s="208">
        <f t="shared" si="5"/>
        <v>-1.5884221673138015</v>
      </c>
      <c r="T131" s="208">
        <f t="shared" si="5"/>
        <v>-2.5056364009018242</v>
      </c>
      <c r="U131" s="209">
        <f t="shared" si="5"/>
        <v>-3.904977137751616</v>
      </c>
      <c r="V131" s="208">
        <f t="shared" si="5"/>
        <v>-5.2122073944432286</v>
      </c>
      <c r="W131" s="335">
        <f t="shared" si="5"/>
        <v>-7.2586694362702664</v>
      </c>
      <c r="X131" s="210">
        <f t="shared" si="5"/>
        <v>-7.4721582778572753</v>
      </c>
    </row>
    <row r="132" spans="1:24" x14ac:dyDescent="0.15">
      <c r="A132" s="443"/>
      <c r="B132" s="226" t="s">
        <v>438</v>
      </c>
      <c r="C132" s="222">
        <v>4408</v>
      </c>
      <c r="D132" s="136">
        <v>4537</v>
      </c>
      <c r="E132" s="136">
        <v>4502</v>
      </c>
      <c r="F132" s="136">
        <v>4408</v>
      </c>
      <c r="G132" s="136">
        <v>4147</v>
      </c>
      <c r="H132" s="136">
        <v>4108</v>
      </c>
      <c r="I132" s="136">
        <v>4028</v>
      </c>
      <c r="J132" s="152">
        <v>3673</v>
      </c>
      <c r="K132" s="136">
        <v>3339</v>
      </c>
      <c r="L132" s="342">
        <v>3042</v>
      </c>
      <c r="M132" s="137">
        <v>2695</v>
      </c>
      <c r="O132" s="138">
        <f t="shared" si="6"/>
        <v>2.9264972776769511</v>
      </c>
      <c r="P132" s="139">
        <f t="shared" si="6"/>
        <v>-0.77143486885607226</v>
      </c>
      <c r="Q132" s="139">
        <f t="shared" si="6"/>
        <v>-2.0879609062638829</v>
      </c>
      <c r="R132" s="139">
        <f t="shared" si="5"/>
        <v>-5.9210526315789469</v>
      </c>
      <c r="S132" s="139">
        <f t="shared" si="5"/>
        <v>-0.94043887147335425</v>
      </c>
      <c r="T132" s="139">
        <f t="shared" si="5"/>
        <v>-1.9474196689386565</v>
      </c>
      <c r="U132" s="200">
        <f t="shared" si="5"/>
        <v>-8.8133068520357494</v>
      </c>
      <c r="V132" s="139">
        <f t="shared" si="5"/>
        <v>-9.0933841546419814</v>
      </c>
      <c r="W132" s="330">
        <f t="shared" si="5"/>
        <v>-8.8948787061994601</v>
      </c>
      <c r="X132" s="140">
        <f t="shared" si="5"/>
        <v>-11.406969099276791</v>
      </c>
    </row>
    <row r="133" spans="1:24" x14ac:dyDescent="0.15">
      <c r="A133" s="443"/>
      <c r="B133" s="226" t="s">
        <v>439</v>
      </c>
      <c r="C133" s="222">
        <v>3225</v>
      </c>
      <c r="D133" s="136">
        <v>3010</v>
      </c>
      <c r="E133" s="136">
        <v>2808</v>
      </c>
      <c r="F133" s="136">
        <v>2523</v>
      </c>
      <c r="G133" s="136">
        <v>2304</v>
      </c>
      <c r="H133" s="136">
        <v>1937</v>
      </c>
      <c r="I133" s="136">
        <v>1722</v>
      </c>
      <c r="J133" s="152">
        <v>1429</v>
      </c>
      <c r="K133" s="136">
        <v>1165</v>
      </c>
      <c r="L133" s="342">
        <v>932</v>
      </c>
      <c r="M133" s="137">
        <v>761</v>
      </c>
      <c r="O133" s="138">
        <f t="shared" si="6"/>
        <v>-6.666666666666667</v>
      </c>
      <c r="P133" s="139">
        <f t="shared" si="6"/>
        <v>-6.7109634551495017</v>
      </c>
      <c r="Q133" s="139">
        <f t="shared" si="6"/>
        <v>-10.149572649572649</v>
      </c>
      <c r="R133" s="139">
        <f t="shared" si="5"/>
        <v>-8.6801426872770513</v>
      </c>
      <c r="S133" s="139">
        <f t="shared" si="5"/>
        <v>-15.928819444444445</v>
      </c>
      <c r="T133" s="139">
        <f t="shared" si="5"/>
        <v>-11.09963861641714</v>
      </c>
      <c r="U133" s="200">
        <f t="shared" si="5"/>
        <v>-17.015098722415793</v>
      </c>
      <c r="V133" s="139">
        <f t="shared" si="5"/>
        <v>-18.474457662701191</v>
      </c>
      <c r="W133" s="330">
        <f t="shared" si="5"/>
        <v>-20</v>
      </c>
      <c r="X133" s="140">
        <f t="shared" si="5"/>
        <v>-18.34763948497854</v>
      </c>
    </row>
    <row r="134" spans="1:24" x14ac:dyDescent="0.15">
      <c r="A134" s="443"/>
      <c r="B134" s="226" t="s">
        <v>440</v>
      </c>
      <c r="C134" s="222">
        <v>2218</v>
      </c>
      <c r="D134" s="136">
        <v>1983</v>
      </c>
      <c r="E134" s="136">
        <v>1897</v>
      </c>
      <c r="F134" s="136">
        <v>1766</v>
      </c>
      <c r="G134" s="136">
        <v>1702</v>
      </c>
      <c r="H134" s="136">
        <v>1579</v>
      </c>
      <c r="I134" s="136">
        <v>1511</v>
      </c>
      <c r="J134" s="152">
        <v>1373</v>
      </c>
      <c r="K134" s="136">
        <v>1150</v>
      </c>
      <c r="L134" s="342">
        <v>867</v>
      </c>
      <c r="M134" s="137">
        <v>709</v>
      </c>
      <c r="O134" s="138">
        <f t="shared" si="6"/>
        <v>-10.595130748422003</v>
      </c>
      <c r="P134" s="139">
        <f t="shared" si="6"/>
        <v>-4.3368633383761974</v>
      </c>
      <c r="Q134" s="139">
        <f t="shared" si="6"/>
        <v>-6.9056404849762787</v>
      </c>
      <c r="R134" s="139">
        <f t="shared" si="5"/>
        <v>-3.6240090600226504</v>
      </c>
      <c r="S134" s="139">
        <f t="shared" si="5"/>
        <v>-7.2267920094007048</v>
      </c>
      <c r="T134" s="139">
        <f t="shared" si="5"/>
        <v>-4.3065231158961366</v>
      </c>
      <c r="U134" s="200">
        <f t="shared" si="5"/>
        <v>-9.1330244870946391</v>
      </c>
      <c r="V134" s="139">
        <f t="shared" si="5"/>
        <v>-16.241806263656226</v>
      </c>
      <c r="W134" s="330">
        <f t="shared" si="5"/>
        <v>-24.60869565217391</v>
      </c>
      <c r="X134" s="140">
        <f t="shared" si="5"/>
        <v>-18.223760092272205</v>
      </c>
    </row>
    <row r="135" spans="1:24" x14ac:dyDescent="0.15">
      <c r="A135" s="443"/>
      <c r="B135" s="226" t="s">
        <v>441</v>
      </c>
      <c r="C135" s="222">
        <v>666</v>
      </c>
      <c r="D135" s="136">
        <v>575</v>
      </c>
      <c r="E135" s="136">
        <v>640</v>
      </c>
      <c r="F135" s="136">
        <v>455</v>
      </c>
      <c r="G135" s="136">
        <v>422</v>
      </c>
      <c r="H135" s="136">
        <v>507</v>
      </c>
      <c r="I135" s="136">
        <v>502</v>
      </c>
      <c r="J135" s="152">
        <v>924</v>
      </c>
      <c r="K135" s="136">
        <v>378</v>
      </c>
      <c r="L135" s="342">
        <v>239</v>
      </c>
      <c r="M135" s="137">
        <v>212</v>
      </c>
      <c r="O135" s="138">
        <f t="shared" si="6"/>
        <v>-13.663663663663664</v>
      </c>
      <c r="P135" s="139">
        <f t="shared" si="6"/>
        <v>11.304347826086957</v>
      </c>
      <c r="Q135" s="139">
        <f t="shared" si="6"/>
        <v>-28.90625</v>
      </c>
      <c r="R135" s="139">
        <f t="shared" si="5"/>
        <v>-7.2527472527472536</v>
      </c>
      <c r="S135" s="139">
        <f t="shared" si="5"/>
        <v>20.142180094786731</v>
      </c>
      <c r="T135" s="139">
        <f t="shared" si="5"/>
        <v>-0.98619329388560162</v>
      </c>
      <c r="U135" s="200">
        <f t="shared" si="5"/>
        <v>84.063745019920319</v>
      </c>
      <c r="V135" s="139">
        <f t="shared" si="5"/>
        <v>-59.090909090909093</v>
      </c>
      <c r="W135" s="330">
        <f t="shared" si="5"/>
        <v>-36.772486772486772</v>
      </c>
      <c r="X135" s="140">
        <f t="shared" si="5"/>
        <v>-11.297071129707113</v>
      </c>
    </row>
    <row r="136" spans="1:24" x14ac:dyDescent="0.15">
      <c r="A136" s="443"/>
      <c r="B136" s="226" t="s">
        <v>442</v>
      </c>
      <c r="C136" s="222">
        <v>1304</v>
      </c>
      <c r="D136" s="136">
        <v>1012</v>
      </c>
      <c r="E136" s="136">
        <v>864</v>
      </c>
      <c r="F136" s="136">
        <v>814</v>
      </c>
      <c r="G136" s="136">
        <v>750</v>
      </c>
      <c r="H136" s="136">
        <v>721</v>
      </c>
      <c r="I136" s="136">
        <v>663</v>
      </c>
      <c r="J136" s="152">
        <v>509</v>
      </c>
      <c r="K136" s="136">
        <v>421</v>
      </c>
      <c r="L136" s="342">
        <v>350</v>
      </c>
      <c r="M136" s="137">
        <v>280</v>
      </c>
      <c r="O136" s="138">
        <f t="shared" si="6"/>
        <v>-22.392638036809817</v>
      </c>
      <c r="P136" s="139">
        <f t="shared" si="6"/>
        <v>-14.624505928853754</v>
      </c>
      <c r="Q136" s="139">
        <f t="shared" si="6"/>
        <v>-5.7870370370370372</v>
      </c>
      <c r="R136" s="139">
        <f t="shared" si="5"/>
        <v>-7.8624078624078626</v>
      </c>
      <c r="S136" s="139">
        <f t="shared" si="5"/>
        <v>-3.8666666666666667</v>
      </c>
      <c r="T136" s="139">
        <f t="shared" si="5"/>
        <v>-8.044382801664355</v>
      </c>
      <c r="U136" s="200">
        <f t="shared" si="5"/>
        <v>-23.227752639517345</v>
      </c>
      <c r="V136" s="139">
        <f t="shared" si="5"/>
        <v>-17.288801571709232</v>
      </c>
      <c r="W136" s="330">
        <f t="shared" si="5"/>
        <v>-16.864608076009503</v>
      </c>
      <c r="X136" s="140">
        <f t="shared" si="5"/>
        <v>-20</v>
      </c>
    </row>
    <row r="137" spans="1:24" ht="14.25" thickBot="1" x14ac:dyDescent="0.2">
      <c r="A137" s="444"/>
      <c r="B137" s="236" t="s">
        <v>443</v>
      </c>
      <c r="C137" s="223">
        <v>1585</v>
      </c>
      <c r="D137" s="144">
        <v>1446</v>
      </c>
      <c r="E137" s="144">
        <v>1306</v>
      </c>
      <c r="F137" s="144">
        <v>632</v>
      </c>
      <c r="G137" s="245" t="s">
        <v>444</v>
      </c>
      <c r="H137" s="245" t="s">
        <v>40</v>
      </c>
      <c r="I137" s="245" t="s">
        <v>40</v>
      </c>
      <c r="J137" s="246" t="s">
        <v>40</v>
      </c>
      <c r="K137" s="245" t="s">
        <v>40</v>
      </c>
      <c r="L137" s="389" t="s">
        <v>40</v>
      </c>
      <c r="M137" s="247" t="s">
        <v>40</v>
      </c>
      <c r="O137" s="146">
        <f t="shared" si="6"/>
        <v>-8.7697160883280745</v>
      </c>
      <c r="P137" s="147">
        <f t="shared" si="6"/>
        <v>-9.6818810511756581</v>
      </c>
      <c r="Q137" s="147">
        <f t="shared" si="6"/>
        <v>-51.60796324655437</v>
      </c>
      <c r="R137" s="245" t="s">
        <v>40</v>
      </c>
      <c r="S137" s="245" t="s">
        <v>40</v>
      </c>
      <c r="T137" s="245" t="s">
        <v>40</v>
      </c>
      <c r="U137" s="245" t="s">
        <v>40</v>
      </c>
      <c r="V137" s="245" t="s">
        <v>40</v>
      </c>
      <c r="W137" s="389" t="s">
        <v>40</v>
      </c>
      <c r="X137" s="247" t="s">
        <v>40</v>
      </c>
    </row>
    <row r="138" spans="1:24" x14ac:dyDescent="0.15">
      <c r="A138" s="107" t="s">
        <v>298</v>
      </c>
    </row>
    <row r="140" spans="1:24" x14ac:dyDescent="0.15">
      <c r="A140" s="107"/>
      <c r="C140" s="4"/>
      <c r="D140" s="4"/>
      <c r="E140" s="4"/>
      <c r="F140" s="4"/>
      <c r="G140" s="4"/>
      <c r="H140" s="4"/>
      <c r="I140" s="4"/>
      <c r="J140" s="4"/>
      <c r="K140" s="4"/>
      <c r="L140" s="4"/>
      <c r="M140" s="4"/>
    </row>
    <row r="141" spans="1:24" x14ac:dyDescent="0.15">
      <c r="A141" s="107"/>
      <c r="C141" s="4"/>
      <c r="D141" s="4"/>
      <c r="E141" s="4"/>
      <c r="F141" s="4"/>
      <c r="G141" s="4"/>
      <c r="H141" s="4"/>
      <c r="I141" s="4"/>
      <c r="J141" s="4"/>
      <c r="K141" s="4"/>
      <c r="L141" s="4"/>
      <c r="M141" s="4"/>
    </row>
    <row r="142" spans="1:24" x14ac:dyDescent="0.15">
      <c r="A142" s="107"/>
      <c r="C142" s="4"/>
      <c r="D142" s="4"/>
      <c r="E142" s="4"/>
      <c r="F142" s="4"/>
      <c r="G142" s="4"/>
      <c r="H142" s="4"/>
      <c r="I142" s="4"/>
      <c r="J142" s="4"/>
      <c r="K142" s="4"/>
      <c r="L142" s="4"/>
      <c r="M142" s="4"/>
    </row>
    <row r="143" spans="1:24" x14ac:dyDescent="0.15">
      <c r="A143" s="107"/>
      <c r="C143" s="4"/>
      <c r="D143" s="4"/>
      <c r="E143" s="4"/>
      <c r="F143" s="4"/>
      <c r="G143" s="4"/>
      <c r="H143" s="4"/>
      <c r="I143" s="4"/>
      <c r="J143" s="4"/>
      <c r="K143" s="4"/>
      <c r="L143" s="4"/>
      <c r="M143" s="4"/>
    </row>
    <row r="144" spans="1:24" x14ac:dyDescent="0.15">
      <c r="A144" s="107"/>
      <c r="C144" s="4"/>
      <c r="D144" s="4"/>
      <c r="E144" s="4"/>
      <c r="F144" s="4"/>
      <c r="G144" s="4"/>
      <c r="H144" s="4"/>
      <c r="I144" s="4"/>
      <c r="J144" s="4"/>
      <c r="K144" s="4"/>
      <c r="L144" s="4"/>
      <c r="M144" s="4"/>
    </row>
    <row r="145" spans="1:13" x14ac:dyDescent="0.15">
      <c r="A145" s="107"/>
      <c r="C145" s="4"/>
      <c r="D145" s="4"/>
      <c r="E145" s="4"/>
      <c r="F145" s="4"/>
      <c r="G145" s="4"/>
      <c r="H145" s="4"/>
      <c r="I145" s="4"/>
      <c r="J145" s="4"/>
      <c r="K145" s="4"/>
      <c r="L145" s="4"/>
      <c r="M145" s="4"/>
    </row>
    <row r="146" spans="1:13" x14ac:dyDescent="0.15">
      <c r="A146" s="107"/>
      <c r="C146" s="4"/>
      <c r="D146" s="4"/>
      <c r="E146" s="4"/>
      <c r="F146" s="4"/>
      <c r="G146" s="4"/>
      <c r="H146" s="4"/>
      <c r="I146" s="4"/>
      <c r="J146" s="4"/>
      <c r="K146" s="4"/>
      <c r="L146" s="4"/>
      <c r="M146" s="4"/>
    </row>
    <row r="147" spans="1:13" x14ac:dyDescent="0.15">
      <c r="A147" s="107"/>
      <c r="C147" s="4"/>
      <c r="D147" s="4"/>
      <c r="E147" s="4"/>
      <c r="F147" s="4"/>
      <c r="G147" s="4"/>
      <c r="H147" s="4"/>
      <c r="I147" s="4"/>
      <c r="J147" s="4"/>
      <c r="K147" s="4"/>
      <c r="L147" s="4"/>
      <c r="M147" s="4"/>
    </row>
    <row r="148" spans="1:13" x14ac:dyDescent="0.15">
      <c r="A148" s="107"/>
      <c r="C148" s="4"/>
      <c r="D148" s="4"/>
      <c r="E148" s="4"/>
      <c r="F148" s="4"/>
      <c r="G148" s="4"/>
      <c r="H148" s="4"/>
      <c r="I148" s="4"/>
      <c r="J148" s="4"/>
      <c r="K148" s="4"/>
      <c r="L148" s="4"/>
      <c r="M148" s="4"/>
    </row>
    <row r="149" spans="1:13" x14ac:dyDescent="0.15">
      <c r="A149" s="107"/>
      <c r="C149" s="4"/>
      <c r="D149" s="4"/>
      <c r="E149" s="4"/>
      <c r="F149" s="4"/>
      <c r="G149" s="4"/>
      <c r="H149" s="4"/>
      <c r="I149" s="4"/>
      <c r="J149" s="4"/>
      <c r="K149" s="4"/>
      <c r="L149" s="4"/>
      <c r="M149" s="4"/>
    </row>
    <row r="150" spans="1:13" x14ac:dyDescent="0.15">
      <c r="A150" s="107"/>
      <c r="C150" s="4"/>
      <c r="D150" s="4"/>
      <c r="E150" s="4"/>
      <c r="F150" s="4"/>
      <c r="G150" s="4"/>
      <c r="H150" s="4"/>
      <c r="I150" s="4"/>
      <c r="J150" s="4"/>
      <c r="K150" s="4"/>
      <c r="L150" s="4"/>
      <c r="M150" s="4"/>
    </row>
    <row r="151" spans="1:13" x14ac:dyDescent="0.15">
      <c r="A151" s="107"/>
      <c r="C151" s="4"/>
      <c r="D151" s="4"/>
      <c r="E151" s="4"/>
      <c r="F151" s="4"/>
      <c r="G151" s="4"/>
      <c r="H151" s="4"/>
      <c r="I151" s="4"/>
      <c r="J151" s="4"/>
      <c r="K151" s="4"/>
      <c r="L151" s="4"/>
      <c r="M151" s="4"/>
    </row>
    <row r="152" spans="1:13" x14ac:dyDescent="0.15">
      <c r="A152" s="107"/>
      <c r="C152" s="4"/>
      <c r="D152" s="4"/>
      <c r="E152" s="4"/>
      <c r="F152" s="4"/>
      <c r="G152" s="4"/>
      <c r="H152" s="4"/>
      <c r="I152" s="4"/>
      <c r="J152" s="4"/>
      <c r="K152" s="4"/>
      <c r="L152" s="4"/>
      <c r="M152" s="4"/>
    </row>
    <row r="153" spans="1:13" x14ac:dyDescent="0.15">
      <c r="A153" s="107"/>
      <c r="C153" s="4"/>
      <c r="D153" s="4"/>
      <c r="E153" s="4"/>
      <c r="F153" s="4"/>
      <c r="G153" s="4"/>
      <c r="H153" s="4"/>
      <c r="I153" s="4"/>
      <c r="J153" s="4"/>
      <c r="K153" s="4"/>
      <c r="L153" s="4"/>
      <c r="M153" s="4"/>
    </row>
    <row r="154" spans="1:13" x14ac:dyDescent="0.15">
      <c r="A154" s="107"/>
      <c r="C154" s="4"/>
      <c r="D154" s="4"/>
      <c r="E154" s="4"/>
      <c r="F154" s="4"/>
      <c r="G154" s="4"/>
      <c r="H154" s="4"/>
      <c r="I154" s="4"/>
      <c r="J154" s="4"/>
      <c r="K154" s="4"/>
      <c r="L154" s="4"/>
      <c r="M154" s="4"/>
    </row>
    <row r="155" spans="1:13" x14ac:dyDescent="0.15">
      <c r="A155" s="107"/>
      <c r="C155" s="4"/>
      <c r="D155" s="4"/>
      <c r="E155" s="4"/>
      <c r="F155" s="4"/>
      <c r="G155" s="4"/>
      <c r="H155" s="4"/>
      <c r="I155" s="4"/>
      <c r="J155" s="4"/>
      <c r="K155" s="4"/>
      <c r="L155" s="4"/>
      <c r="M155" s="4"/>
    </row>
    <row r="156" spans="1:13" x14ac:dyDescent="0.15">
      <c r="A156" s="107"/>
      <c r="C156" s="4"/>
      <c r="D156" s="4"/>
      <c r="E156" s="4"/>
      <c r="F156" s="4"/>
      <c r="G156" s="4"/>
      <c r="H156" s="4"/>
      <c r="I156" s="4"/>
      <c r="J156" s="4"/>
      <c r="K156" s="4"/>
      <c r="L156" s="4"/>
      <c r="M156" s="4"/>
    </row>
  </sheetData>
  <mergeCells count="46">
    <mergeCell ref="A116:A122"/>
    <mergeCell ref="A123:A127"/>
    <mergeCell ref="A128:A130"/>
    <mergeCell ref="A131:A137"/>
    <mergeCell ref="A99:A100"/>
    <mergeCell ref="A101:A102"/>
    <mergeCell ref="A103:A105"/>
    <mergeCell ref="A106:A107"/>
    <mergeCell ref="A108:A111"/>
    <mergeCell ref="A112:A115"/>
    <mergeCell ref="A93:A98"/>
    <mergeCell ref="A32:A33"/>
    <mergeCell ref="A35:A37"/>
    <mergeCell ref="A39:A41"/>
    <mergeCell ref="A45:A51"/>
    <mergeCell ref="A61:B61"/>
    <mergeCell ref="A62:A63"/>
    <mergeCell ref="A64:A66"/>
    <mergeCell ref="A67:A76"/>
    <mergeCell ref="A77:A78"/>
    <mergeCell ref="A79:A84"/>
    <mergeCell ref="A85:A92"/>
    <mergeCell ref="A27:A28"/>
    <mergeCell ref="A15:B15"/>
    <mergeCell ref="A16:B16"/>
    <mergeCell ref="A17:B17"/>
    <mergeCell ref="A18:B18"/>
    <mergeCell ref="A19:B19"/>
    <mergeCell ref="A20:B20"/>
    <mergeCell ref="A21:B21"/>
    <mergeCell ref="A22:B22"/>
    <mergeCell ref="A23:B23"/>
    <mergeCell ref="A24:B24"/>
    <mergeCell ref="A25:B25"/>
    <mergeCell ref="A14:B14"/>
    <mergeCell ref="A3:B3"/>
    <mergeCell ref="A4:B4"/>
    <mergeCell ref="A5:B5"/>
    <mergeCell ref="A6:B6"/>
    <mergeCell ref="A7:B7"/>
    <mergeCell ref="A8:B8"/>
    <mergeCell ref="A9:B9"/>
    <mergeCell ref="A10:B10"/>
    <mergeCell ref="A11:B11"/>
    <mergeCell ref="A12:B12"/>
    <mergeCell ref="A13:B13"/>
  </mergeCells>
  <phoneticPr fontId="2"/>
  <hyperlinks>
    <hyperlink ref="D1" location="表紙!A1" display="表紙に戻る" xr:uid="{00000000-0004-0000-0300-000000000000}"/>
  </hyperlinks>
  <pageMargins left="0.23622047244094491" right="0.23622047244094491" top="0.55118110236220474" bottom="0.55118110236220474" header="0.31496062992125984" footer="0.31496062992125984"/>
  <pageSetup paperSize="9" orientation="portrait" verticalDpi="0" r:id="rId1"/>
  <rowBreaks count="1" manualBreakCount="1">
    <brk id="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3"/>
  <sheetViews>
    <sheetView workbookViewId="0">
      <pane xSplit="2" ySplit="3" topLeftCell="C4" activePane="bottomRight" state="frozen"/>
      <selection pane="topRight"/>
      <selection pane="bottomLeft"/>
      <selection pane="bottomRight" activeCell="M1" sqref="M1"/>
    </sheetView>
  </sheetViews>
  <sheetFormatPr defaultRowHeight="11.25" x14ac:dyDescent="0.15"/>
  <cols>
    <col min="1" max="1" width="7" style="237" bestFit="1" customWidth="1"/>
    <col min="2" max="2" width="11.375" style="237" bestFit="1" customWidth="1"/>
    <col min="3" max="12" width="7.75" style="237" bestFit="1" customWidth="1"/>
    <col min="13" max="13" width="7.75" style="237" customWidth="1"/>
    <col min="14" max="14" width="3.25" style="237" customWidth="1"/>
    <col min="15" max="18" width="4.5" style="237" bestFit="1" customWidth="1"/>
    <col min="19" max="19" width="4.5" style="237" customWidth="1"/>
    <col min="20" max="23" width="4.5" style="237" bestFit="1" customWidth="1"/>
    <col min="24" max="24" width="4.5" style="237" customWidth="1"/>
    <col min="25" max="16384" width="9" style="237"/>
  </cols>
  <sheetData>
    <row r="1" spans="1:24" ht="15" thickBot="1" x14ac:dyDescent="0.2">
      <c r="A1" s="248" t="s">
        <v>569</v>
      </c>
      <c r="C1" s="248"/>
      <c r="E1" s="298" t="s">
        <v>566</v>
      </c>
      <c r="O1" s="248" t="s">
        <v>140</v>
      </c>
    </row>
    <row r="2" spans="1:24" x14ac:dyDescent="0.15">
      <c r="C2" s="111" t="s">
        <v>141</v>
      </c>
      <c r="D2" s="112" t="s">
        <v>142</v>
      </c>
      <c r="E2" s="112" t="s">
        <v>143</v>
      </c>
      <c r="F2" s="112" t="s">
        <v>144</v>
      </c>
      <c r="G2" s="112" t="s">
        <v>145</v>
      </c>
      <c r="H2" s="112" t="s">
        <v>146</v>
      </c>
      <c r="I2" s="112" t="s">
        <v>147</v>
      </c>
      <c r="J2" s="112" t="s">
        <v>148</v>
      </c>
      <c r="K2" s="112" t="s">
        <v>149</v>
      </c>
      <c r="L2" s="326" t="s">
        <v>150</v>
      </c>
      <c r="M2" s="113" t="s">
        <v>579</v>
      </c>
      <c r="O2" s="111" t="s">
        <v>142</v>
      </c>
      <c r="P2" s="112" t="s">
        <v>143</v>
      </c>
      <c r="Q2" s="112" t="s">
        <v>144</v>
      </c>
      <c r="R2" s="112" t="s">
        <v>145</v>
      </c>
      <c r="S2" s="112" t="s">
        <v>146</v>
      </c>
      <c r="T2" s="112" t="s">
        <v>147</v>
      </c>
      <c r="U2" s="112" t="s">
        <v>148</v>
      </c>
      <c r="V2" s="112" t="s">
        <v>149</v>
      </c>
      <c r="W2" s="326" t="s">
        <v>150</v>
      </c>
      <c r="X2" s="113" t="s">
        <v>578</v>
      </c>
    </row>
    <row r="3" spans="1:24" ht="12" thickBot="1" x14ac:dyDescent="0.2">
      <c r="A3" s="249"/>
      <c r="B3" s="250"/>
      <c r="C3" s="251">
        <v>1970</v>
      </c>
      <c r="D3" s="252">
        <v>1975</v>
      </c>
      <c r="E3" s="252">
        <v>1980</v>
      </c>
      <c r="F3" s="252">
        <v>1985</v>
      </c>
      <c r="G3" s="252">
        <v>1990</v>
      </c>
      <c r="H3" s="252">
        <v>1995</v>
      </c>
      <c r="I3" s="252">
        <v>2000</v>
      </c>
      <c r="J3" s="252">
        <v>2005</v>
      </c>
      <c r="K3" s="252">
        <v>2010</v>
      </c>
      <c r="L3" s="397">
        <v>2015</v>
      </c>
      <c r="M3" s="253">
        <v>2020</v>
      </c>
      <c r="O3" s="251">
        <v>1975</v>
      </c>
      <c r="P3" s="252">
        <v>1980</v>
      </c>
      <c r="Q3" s="252">
        <v>1985</v>
      </c>
      <c r="R3" s="252">
        <v>1990</v>
      </c>
      <c r="S3" s="252">
        <v>1995</v>
      </c>
      <c r="T3" s="252">
        <v>2000</v>
      </c>
      <c r="U3" s="252">
        <v>2005</v>
      </c>
      <c r="V3" s="252">
        <v>2010</v>
      </c>
      <c r="W3" s="397">
        <v>2015</v>
      </c>
      <c r="X3" s="253">
        <v>2020</v>
      </c>
    </row>
    <row r="4" spans="1:24" ht="14.25" thickBot="1" x14ac:dyDescent="0.2">
      <c r="A4" s="430" t="s">
        <v>41</v>
      </c>
      <c r="B4" s="445"/>
      <c r="C4" s="254">
        <v>1543083</v>
      </c>
      <c r="D4" s="255">
        <v>1626002</v>
      </c>
      <c r="E4" s="255">
        <v>1686936</v>
      </c>
      <c r="F4" s="255">
        <v>1747311</v>
      </c>
      <c r="G4" s="255">
        <v>1792514</v>
      </c>
      <c r="H4" s="255">
        <v>1841358</v>
      </c>
      <c r="I4" s="255">
        <v>1857339</v>
      </c>
      <c r="J4" s="255">
        <v>1866963</v>
      </c>
      <c r="K4" s="255">
        <v>1854724</v>
      </c>
      <c r="L4" s="398">
        <v>1815865</v>
      </c>
      <c r="M4" s="256">
        <v>1770254</v>
      </c>
      <c r="O4" s="257">
        <f t="shared" ref="O4:W32" si="0">(D4-C4)/C4*100</f>
        <v>5.3735929953217036</v>
      </c>
      <c r="P4" s="258">
        <f t="shared" si="0"/>
        <v>3.7474738653457988</v>
      </c>
      <c r="Q4" s="258">
        <f t="shared" si="0"/>
        <v>3.5789739504047575</v>
      </c>
      <c r="R4" s="258">
        <f t="shared" si="0"/>
        <v>2.5870036873802089</v>
      </c>
      <c r="S4" s="258">
        <f t="shared" si="0"/>
        <v>2.7248880622410758</v>
      </c>
      <c r="T4" s="258">
        <f t="shared" si="0"/>
        <v>0.86789206661605189</v>
      </c>
      <c r="U4" s="258">
        <f t="shared" si="0"/>
        <v>0.5181606588781047</v>
      </c>
      <c r="V4" s="258">
        <f t="shared" si="0"/>
        <v>-0.65555664466837327</v>
      </c>
      <c r="W4" s="399">
        <f t="shared" si="0"/>
        <v>-2.0951365270520035</v>
      </c>
      <c r="X4" s="259">
        <f t="shared" ref="X4:X31" si="1">(M4-L4)/L4*100</f>
        <v>-2.5118056683729244</v>
      </c>
    </row>
    <row r="5" spans="1:24" ht="13.5" x14ac:dyDescent="0.15">
      <c r="A5" s="446" t="s">
        <v>445</v>
      </c>
      <c r="B5" s="414"/>
      <c r="C5" s="260">
        <v>242000</v>
      </c>
      <c r="D5" s="128">
        <v>257198</v>
      </c>
      <c r="E5" s="128">
        <v>265443</v>
      </c>
      <c r="F5" s="128">
        <v>273817</v>
      </c>
      <c r="G5" s="128">
        <v>280384</v>
      </c>
      <c r="H5" s="128">
        <v>286519</v>
      </c>
      <c r="I5" s="128">
        <v>286521</v>
      </c>
      <c r="J5" s="128">
        <v>288538</v>
      </c>
      <c r="K5" s="187">
        <v>285746</v>
      </c>
      <c r="L5" s="341">
        <v>279886</v>
      </c>
      <c r="M5" s="129">
        <v>274537</v>
      </c>
      <c r="O5" s="261">
        <f t="shared" si="0"/>
        <v>6.2801652892561979</v>
      </c>
      <c r="P5" s="262">
        <f t="shared" si="0"/>
        <v>3.2057014440236702</v>
      </c>
      <c r="Q5" s="262">
        <f t="shared" si="0"/>
        <v>3.1547262500800546</v>
      </c>
      <c r="R5" s="262">
        <f t="shared" si="0"/>
        <v>2.3983171242106955</v>
      </c>
      <c r="S5" s="262">
        <f t="shared" si="0"/>
        <v>2.1880706459712393</v>
      </c>
      <c r="T5" s="262">
        <f t="shared" si="0"/>
        <v>6.9803398727484036E-4</v>
      </c>
      <c r="U5" s="262">
        <f t="shared" si="0"/>
        <v>0.70396236227013032</v>
      </c>
      <c r="V5" s="263">
        <f t="shared" si="0"/>
        <v>-0.96763684506026937</v>
      </c>
      <c r="W5" s="400">
        <f t="shared" si="0"/>
        <v>-2.0507723642675666</v>
      </c>
      <c r="X5" s="264">
        <f t="shared" si="1"/>
        <v>-1.9111352479223682</v>
      </c>
    </row>
    <row r="6" spans="1:24" ht="13.5" x14ac:dyDescent="0.15">
      <c r="A6" s="410" t="s">
        <v>446</v>
      </c>
      <c r="B6" s="411"/>
      <c r="C6" s="222">
        <v>241405</v>
      </c>
      <c r="D6" s="136">
        <v>258887</v>
      </c>
      <c r="E6" s="136">
        <v>266756</v>
      </c>
      <c r="F6" s="136">
        <v>273827</v>
      </c>
      <c r="G6" s="136">
        <v>285015</v>
      </c>
      <c r="H6" s="136">
        <v>296623</v>
      </c>
      <c r="I6" s="136">
        <v>302102</v>
      </c>
      <c r="J6" s="152">
        <v>303845</v>
      </c>
      <c r="K6" s="136">
        <v>307766</v>
      </c>
      <c r="L6" s="342">
        <v>311031</v>
      </c>
      <c r="M6" s="137">
        <v>305424</v>
      </c>
      <c r="O6" s="265">
        <f t="shared" si="0"/>
        <v>7.2417721256809093</v>
      </c>
      <c r="P6" s="266">
        <f t="shared" si="0"/>
        <v>3.0395500739704966</v>
      </c>
      <c r="Q6" s="266">
        <f t="shared" si="0"/>
        <v>2.6507370031039601</v>
      </c>
      <c r="R6" s="266">
        <f t="shared" si="0"/>
        <v>4.0857913938362547</v>
      </c>
      <c r="S6" s="266">
        <f t="shared" si="0"/>
        <v>4.0727680999245655</v>
      </c>
      <c r="T6" s="266">
        <f t="shared" si="0"/>
        <v>1.8471258129005506</v>
      </c>
      <c r="U6" s="267">
        <f t="shared" si="0"/>
        <v>0.57695745145679278</v>
      </c>
      <c r="V6" s="266">
        <f t="shared" si="0"/>
        <v>1.2904605966858103</v>
      </c>
      <c r="W6" s="401">
        <f t="shared" si="0"/>
        <v>1.0608709214143213</v>
      </c>
      <c r="X6" s="268">
        <f t="shared" si="1"/>
        <v>-1.8027141989062183</v>
      </c>
    </row>
    <row r="7" spans="1:24" ht="13.5" x14ac:dyDescent="0.15">
      <c r="A7" s="410" t="s">
        <v>447</v>
      </c>
      <c r="B7" s="411"/>
      <c r="C7" s="222">
        <v>130339</v>
      </c>
      <c r="D7" s="136">
        <v>134910</v>
      </c>
      <c r="E7" s="136">
        <v>137296</v>
      </c>
      <c r="F7" s="136">
        <v>138672</v>
      </c>
      <c r="G7" s="136">
        <v>138298</v>
      </c>
      <c r="H7" s="136">
        <v>138404</v>
      </c>
      <c r="I7" s="136">
        <v>136173</v>
      </c>
      <c r="J7" s="136">
        <v>135030</v>
      </c>
      <c r="K7" s="152">
        <v>130271</v>
      </c>
      <c r="L7" s="342">
        <v>127817</v>
      </c>
      <c r="M7" s="137">
        <v>122765</v>
      </c>
      <c r="O7" s="265">
        <f t="shared" si="0"/>
        <v>3.5070086466828805</v>
      </c>
      <c r="P7" s="266">
        <f t="shared" si="0"/>
        <v>1.7685864650507748</v>
      </c>
      <c r="Q7" s="266">
        <f t="shared" si="0"/>
        <v>1.0022141941498661</v>
      </c>
      <c r="R7" s="266">
        <f t="shared" si="0"/>
        <v>-0.2697011653397946</v>
      </c>
      <c r="S7" s="266">
        <f t="shared" si="0"/>
        <v>7.6646083095923301E-2</v>
      </c>
      <c r="T7" s="266">
        <f t="shared" si="0"/>
        <v>-1.6119476315713417</v>
      </c>
      <c r="U7" s="266">
        <f t="shared" si="0"/>
        <v>-0.83937344407481651</v>
      </c>
      <c r="V7" s="267">
        <f t="shared" si="0"/>
        <v>-3.5244019847441308</v>
      </c>
      <c r="W7" s="401">
        <f t="shared" si="0"/>
        <v>-1.883765381397241</v>
      </c>
      <c r="X7" s="268">
        <f t="shared" si="1"/>
        <v>-3.9525258768395437</v>
      </c>
    </row>
    <row r="8" spans="1:24" ht="13.5" x14ac:dyDescent="0.15">
      <c r="A8" s="410" t="s">
        <v>448</v>
      </c>
      <c r="B8" s="411"/>
      <c r="C8" s="222">
        <v>139161</v>
      </c>
      <c r="D8" s="136">
        <v>147135</v>
      </c>
      <c r="E8" s="136">
        <v>153185</v>
      </c>
      <c r="F8" s="136">
        <v>158155</v>
      </c>
      <c r="G8" s="136">
        <v>159625</v>
      </c>
      <c r="H8" s="136">
        <v>163131</v>
      </c>
      <c r="I8" s="136">
        <v>164504</v>
      </c>
      <c r="J8" s="152">
        <v>168973</v>
      </c>
      <c r="K8" s="136">
        <v>168017</v>
      </c>
      <c r="L8" s="342">
        <v>163863</v>
      </c>
      <c r="M8" s="137">
        <v>159145</v>
      </c>
      <c r="O8" s="265">
        <f t="shared" si="0"/>
        <v>5.7300536788324319</v>
      </c>
      <c r="P8" s="266">
        <f t="shared" si="0"/>
        <v>4.1118700513134199</v>
      </c>
      <c r="Q8" s="266">
        <f t="shared" si="0"/>
        <v>3.2444429937657082</v>
      </c>
      <c r="R8" s="266">
        <f t="shared" si="0"/>
        <v>0.92946792703360626</v>
      </c>
      <c r="S8" s="266">
        <f t="shared" si="0"/>
        <v>2.1963978073610022</v>
      </c>
      <c r="T8" s="266">
        <f t="shared" si="0"/>
        <v>0.84165486633441833</v>
      </c>
      <c r="U8" s="267">
        <f t="shared" si="0"/>
        <v>2.7166512668384963</v>
      </c>
      <c r="V8" s="266">
        <f t="shared" si="0"/>
        <v>-0.56577086280056577</v>
      </c>
      <c r="W8" s="401">
        <f t="shared" si="0"/>
        <v>-2.4723688674360331</v>
      </c>
      <c r="X8" s="268">
        <f t="shared" si="1"/>
        <v>-2.8792344824640095</v>
      </c>
    </row>
    <row r="9" spans="1:24" ht="13.5" x14ac:dyDescent="0.15">
      <c r="A9" s="410" t="s">
        <v>449</v>
      </c>
      <c r="B9" s="411"/>
      <c r="C9" s="222">
        <v>101403</v>
      </c>
      <c r="D9" s="136">
        <v>105583</v>
      </c>
      <c r="E9" s="136">
        <v>110310</v>
      </c>
      <c r="F9" s="136">
        <v>119855</v>
      </c>
      <c r="G9" s="136">
        <v>124042</v>
      </c>
      <c r="H9" s="136">
        <v>129595</v>
      </c>
      <c r="I9" s="136">
        <v>134856</v>
      </c>
      <c r="J9" s="152">
        <v>138963</v>
      </c>
      <c r="K9" s="136">
        <v>140290</v>
      </c>
      <c r="L9" s="342">
        <v>140303</v>
      </c>
      <c r="M9" s="137">
        <v>138613</v>
      </c>
      <c r="O9" s="265">
        <f t="shared" si="0"/>
        <v>4.1221660108675282</v>
      </c>
      <c r="P9" s="266">
        <f t="shared" si="0"/>
        <v>4.4770464942272898</v>
      </c>
      <c r="Q9" s="266">
        <f t="shared" si="0"/>
        <v>8.6528873175596051</v>
      </c>
      <c r="R9" s="266">
        <f t="shared" si="0"/>
        <v>3.4933878436444035</v>
      </c>
      <c r="S9" s="266">
        <f t="shared" si="0"/>
        <v>4.4767095016204195</v>
      </c>
      <c r="T9" s="266">
        <f t="shared" si="0"/>
        <v>4.0595701994675721</v>
      </c>
      <c r="U9" s="267">
        <f t="shared" si="0"/>
        <v>3.045470724328172</v>
      </c>
      <c r="V9" s="266">
        <f t="shared" si="0"/>
        <v>0.95493044911235359</v>
      </c>
      <c r="W9" s="401">
        <f t="shared" si="0"/>
        <v>9.2665193527692626E-3</v>
      </c>
      <c r="X9" s="268">
        <f t="shared" si="1"/>
        <v>-1.2045358973079692</v>
      </c>
    </row>
    <row r="10" spans="1:24" ht="13.5" x14ac:dyDescent="0.15">
      <c r="A10" s="410" t="s">
        <v>450</v>
      </c>
      <c r="B10" s="411"/>
      <c r="C10" s="222">
        <v>121185</v>
      </c>
      <c r="D10" s="136">
        <v>141829</v>
      </c>
      <c r="E10" s="136">
        <v>156250</v>
      </c>
      <c r="F10" s="136">
        <v>164936</v>
      </c>
      <c r="G10" s="136">
        <v>174105</v>
      </c>
      <c r="H10" s="136">
        <v>179800</v>
      </c>
      <c r="I10" s="136">
        <v>186151</v>
      </c>
      <c r="J10" s="136">
        <v>193114</v>
      </c>
      <c r="K10" s="136">
        <v>199293</v>
      </c>
      <c r="L10" s="342">
        <v>196403</v>
      </c>
      <c r="M10" s="137">
        <v>195670</v>
      </c>
      <c r="O10" s="265">
        <f t="shared" si="0"/>
        <v>17.035111606221893</v>
      </c>
      <c r="P10" s="266">
        <f t="shared" si="0"/>
        <v>10.167878219546072</v>
      </c>
      <c r="Q10" s="266">
        <f t="shared" si="0"/>
        <v>5.5590399999999995</v>
      </c>
      <c r="R10" s="266">
        <f t="shared" si="0"/>
        <v>5.559125964010283</v>
      </c>
      <c r="S10" s="266">
        <f t="shared" si="0"/>
        <v>3.2710146176158061</v>
      </c>
      <c r="T10" s="266">
        <f t="shared" si="0"/>
        <v>3.532258064516129</v>
      </c>
      <c r="U10" s="266">
        <f t="shared" si="0"/>
        <v>3.7405117350967765</v>
      </c>
      <c r="V10" s="266">
        <f t="shared" si="0"/>
        <v>3.1996644469070086</v>
      </c>
      <c r="W10" s="401">
        <f t="shared" si="0"/>
        <v>-1.4501261961032248</v>
      </c>
      <c r="X10" s="268">
        <f t="shared" si="1"/>
        <v>-0.37321222180923919</v>
      </c>
    </row>
    <row r="11" spans="1:24" ht="13.5" x14ac:dyDescent="0.15">
      <c r="A11" s="410" t="s">
        <v>451</v>
      </c>
      <c r="B11" s="411"/>
      <c r="C11" s="222">
        <v>30862</v>
      </c>
      <c r="D11" s="136">
        <v>34929</v>
      </c>
      <c r="E11" s="136">
        <v>44488</v>
      </c>
      <c r="F11" s="136">
        <v>56474</v>
      </c>
      <c r="G11" s="136">
        <v>68933</v>
      </c>
      <c r="H11" s="136">
        <v>79913</v>
      </c>
      <c r="I11" s="136">
        <v>83291</v>
      </c>
      <c r="J11" s="136">
        <v>82156</v>
      </c>
      <c r="K11" s="136">
        <v>80284</v>
      </c>
      <c r="L11" s="342">
        <v>78795</v>
      </c>
      <c r="M11" s="137">
        <v>76387</v>
      </c>
      <c r="O11" s="265">
        <f t="shared" si="0"/>
        <v>13.178018274901174</v>
      </c>
      <c r="P11" s="266">
        <f t="shared" si="0"/>
        <v>27.366944372870684</v>
      </c>
      <c r="Q11" s="266">
        <f t="shared" si="0"/>
        <v>26.942096745189716</v>
      </c>
      <c r="R11" s="266">
        <f t="shared" si="0"/>
        <v>22.061479618939689</v>
      </c>
      <c r="S11" s="266">
        <f t="shared" si="0"/>
        <v>15.928510292602963</v>
      </c>
      <c r="T11" s="266">
        <f t="shared" si="0"/>
        <v>4.2270969679526482</v>
      </c>
      <c r="U11" s="266">
        <f t="shared" si="0"/>
        <v>-1.3626922476618122</v>
      </c>
      <c r="V11" s="266">
        <f t="shared" si="0"/>
        <v>-2.2785919470276061</v>
      </c>
      <c r="W11" s="401">
        <f t="shared" si="0"/>
        <v>-1.8546659359274575</v>
      </c>
      <c r="X11" s="268">
        <f t="shared" si="1"/>
        <v>-3.0560314740783046</v>
      </c>
    </row>
    <row r="12" spans="1:24" ht="13.5" x14ac:dyDescent="0.15">
      <c r="A12" s="410" t="s">
        <v>452</v>
      </c>
      <c r="B12" s="411"/>
      <c r="C12" s="222">
        <v>31562</v>
      </c>
      <c r="D12" s="136">
        <v>31797</v>
      </c>
      <c r="E12" s="136">
        <v>31348</v>
      </c>
      <c r="F12" s="136">
        <v>29741</v>
      </c>
      <c r="G12" s="136">
        <v>27114</v>
      </c>
      <c r="H12" s="136">
        <v>25258</v>
      </c>
      <c r="I12" s="136">
        <v>23683</v>
      </c>
      <c r="J12" s="136">
        <v>22103</v>
      </c>
      <c r="K12" s="136">
        <v>20033</v>
      </c>
      <c r="L12" s="342">
        <v>18009</v>
      </c>
      <c r="M12" s="137">
        <v>16252</v>
      </c>
      <c r="O12" s="265">
        <f t="shared" si="0"/>
        <v>0.74456625055446424</v>
      </c>
      <c r="P12" s="266">
        <f t="shared" si="0"/>
        <v>-1.4120829009026008</v>
      </c>
      <c r="Q12" s="266">
        <f t="shared" si="0"/>
        <v>-5.1263238484113822</v>
      </c>
      <c r="R12" s="266">
        <f t="shared" si="0"/>
        <v>-8.8329242459903838</v>
      </c>
      <c r="S12" s="266">
        <f t="shared" si="0"/>
        <v>-6.8451722357453715</v>
      </c>
      <c r="T12" s="266">
        <f t="shared" si="0"/>
        <v>-6.2356481114894295</v>
      </c>
      <c r="U12" s="266">
        <f t="shared" si="0"/>
        <v>-6.6714520964404844</v>
      </c>
      <c r="V12" s="266">
        <f t="shared" si="0"/>
        <v>-9.3652445369406863</v>
      </c>
      <c r="W12" s="401">
        <f t="shared" si="0"/>
        <v>-10.10332950631458</v>
      </c>
      <c r="X12" s="268">
        <f t="shared" si="1"/>
        <v>-9.7562329946138053</v>
      </c>
    </row>
    <row r="13" spans="1:24" ht="13.5" x14ac:dyDescent="0.15">
      <c r="A13" s="410" t="s">
        <v>453</v>
      </c>
      <c r="B13" s="411"/>
      <c r="C13" s="222">
        <v>37817</v>
      </c>
      <c r="D13" s="136">
        <v>39617</v>
      </c>
      <c r="E13" s="136">
        <v>40578</v>
      </c>
      <c r="F13" s="136">
        <v>42810</v>
      </c>
      <c r="G13" s="136">
        <v>45045</v>
      </c>
      <c r="H13" s="136">
        <v>46128</v>
      </c>
      <c r="I13" s="136">
        <v>46606</v>
      </c>
      <c r="J13" s="152">
        <v>49253</v>
      </c>
      <c r="K13" s="136">
        <v>51023</v>
      </c>
      <c r="L13" s="342">
        <v>50254</v>
      </c>
      <c r="M13" s="137">
        <v>49835</v>
      </c>
      <c r="O13" s="265">
        <f t="shared" si="0"/>
        <v>4.7597641272443614</v>
      </c>
      <c r="P13" s="266">
        <f t="shared" si="0"/>
        <v>2.4257263296059772</v>
      </c>
      <c r="Q13" s="266">
        <f t="shared" si="0"/>
        <v>5.5005175218098481</v>
      </c>
      <c r="R13" s="266">
        <f t="shared" si="0"/>
        <v>5.2207428170988086</v>
      </c>
      <c r="S13" s="266">
        <f t="shared" si="0"/>
        <v>2.4042624042624041</v>
      </c>
      <c r="T13" s="266">
        <f t="shared" si="0"/>
        <v>1.036246964967048</v>
      </c>
      <c r="U13" s="267">
        <f t="shared" si="0"/>
        <v>5.6795262412564904</v>
      </c>
      <c r="V13" s="266">
        <f t="shared" si="0"/>
        <v>3.5936897244837875</v>
      </c>
      <c r="W13" s="401">
        <f t="shared" si="0"/>
        <v>-1.5071634360974462</v>
      </c>
      <c r="X13" s="268">
        <f t="shared" si="1"/>
        <v>-0.8337644764595854</v>
      </c>
    </row>
    <row r="14" spans="1:24" ht="13.5" x14ac:dyDescent="0.15">
      <c r="A14" s="410" t="s">
        <v>454</v>
      </c>
      <c r="B14" s="411"/>
      <c r="C14" s="222">
        <v>29462</v>
      </c>
      <c r="D14" s="136">
        <v>29346</v>
      </c>
      <c r="E14" s="136">
        <v>28812</v>
      </c>
      <c r="F14" s="136">
        <v>28363</v>
      </c>
      <c r="G14" s="136">
        <v>27320</v>
      </c>
      <c r="H14" s="136">
        <v>26806</v>
      </c>
      <c r="I14" s="136">
        <v>24945</v>
      </c>
      <c r="J14" s="136">
        <v>23067</v>
      </c>
      <c r="K14" s="136">
        <v>21435</v>
      </c>
      <c r="L14" s="342">
        <v>19448</v>
      </c>
      <c r="M14" s="137">
        <v>17525</v>
      </c>
      <c r="O14" s="265">
        <f t="shared" si="0"/>
        <v>-0.39372751340710066</v>
      </c>
      <c r="P14" s="266">
        <f t="shared" si="0"/>
        <v>-1.8196687793907176</v>
      </c>
      <c r="Q14" s="266">
        <f t="shared" si="0"/>
        <v>-1.5583784534221852</v>
      </c>
      <c r="R14" s="266">
        <f t="shared" si="0"/>
        <v>-3.6773260938546701</v>
      </c>
      <c r="S14" s="266">
        <f t="shared" si="0"/>
        <v>-1.8814055636896045</v>
      </c>
      <c r="T14" s="266">
        <f t="shared" si="0"/>
        <v>-6.9424755651719767</v>
      </c>
      <c r="U14" s="266">
        <f t="shared" si="0"/>
        <v>-7.5285628382441381</v>
      </c>
      <c r="V14" s="266">
        <f t="shared" si="0"/>
        <v>-7.0750422681753147</v>
      </c>
      <c r="W14" s="401">
        <f t="shared" si="0"/>
        <v>-9.2698857009563795</v>
      </c>
      <c r="X14" s="268">
        <f t="shared" si="1"/>
        <v>-9.8879062114356238</v>
      </c>
    </row>
    <row r="15" spans="1:24" ht="13.5" x14ac:dyDescent="0.15">
      <c r="A15" s="410" t="s">
        <v>455</v>
      </c>
      <c r="B15" s="411"/>
      <c r="C15" s="222">
        <v>32909</v>
      </c>
      <c r="D15" s="136">
        <v>30640</v>
      </c>
      <c r="E15" s="136">
        <v>28720</v>
      </c>
      <c r="F15" s="136">
        <v>27474</v>
      </c>
      <c r="G15" s="136">
        <v>25783</v>
      </c>
      <c r="H15" s="136">
        <v>24067</v>
      </c>
      <c r="I15" s="136">
        <v>22640</v>
      </c>
      <c r="J15" s="136">
        <v>21230</v>
      </c>
      <c r="K15" s="152">
        <v>19662</v>
      </c>
      <c r="L15" s="342">
        <v>17322</v>
      </c>
      <c r="M15" s="137">
        <v>15965</v>
      </c>
      <c r="O15" s="265">
        <f t="shared" si="0"/>
        <v>-6.8947704275426176</v>
      </c>
      <c r="P15" s="266">
        <f t="shared" si="0"/>
        <v>-6.2663185378590072</v>
      </c>
      <c r="Q15" s="266">
        <f t="shared" si="0"/>
        <v>-4.3384401114206126</v>
      </c>
      <c r="R15" s="266">
        <f t="shared" si="0"/>
        <v>-6.1549100968188108</v>
      </c>
      <c r="S15" s="266">
        <f t="shared" si="0"/>
        <v>-6.6555482294535162</v>
      </c>
      <c r="T15" s="266">
        <f t="shared" si="0"/>
        <v>-5.9292807578842401</v>
      </c>
      <c r="U15" s="266">
        <f t="shared" si="0"/>
        <v>-6.2279151943462896</v>
      </c>
      <c r="V15" s="267">
        <f t="shared" si="0"/>
        <v>-7.3857748469147433</v>
      </c>
      <c r="W15" s="401">
        <f t="shared" si="0"/>
        <v>-11.901129081476961</v>
      </c>
      <c r="X15" s="268">
        <f t="shared" si="1"/>
        <v>-7.8339683639302615</v>
      </c>
    </row>
    <row r="16" spans="1:24" ht="13.5" x14ac:dyDescent="0.15">
      <c r="A16" s="410" t="s">
        <v>456</v>
      </c>
      <c r="B16" s="411"/>
      <c r="C16" s="222">
        <v>38414</v>
      </c>
      <c r="D16" s="136">
        <v>40574</v>
      </c>
      <c r="E16" s="136">
        <v>41591</v>
      </c>
      <c r="F16" s="136">
        <v>43462</v>
      </c>
      <c r="G16" s="136">
        <v>43882</v>
      </c>
      <c r="H16" s="136">
        <v>45746</v>
      </c>
      <c r="I16" s="136">
        <v>45630</v>
      </c>
      <c r="J16" s="152">
        <v>46446</v>
      </c>
      <c r="K16" s="136">
        <v>45684</v>
      </c>
      <c r="L16" s="342">
        <v>45815</v>
      </c>
      <c r="M16" s="137">
        <v>44973</v>
      </c>
      <c r="O16" s="265">
        <f t="shared" si="0"/>
        <v>5.6229499661581714</v>
      </c>
      <c r="P16" s="266">
        <f t="shared" si="0"/>
        <v>2.5065312761867204</v>
      </c>
      <c r="Q16" s="266">
        <f t="shared" si="0"/>
        <v>4.4985694020340938</v>
      </c>
      <c r="R16" s="266">
        <f t="shared" si="0"/>
        <v>0.9663614191707699</v>
      </c>
      <c r="S16" s="266">
        <f t="shared" si="0"/>
        <v>4.2477553438767606</v>
      </c>
      <c r="T16" s="266">
        <f t="shared" si="0"/>
        <v>-0.25357408297993267</v>
      </c>
      <c r="U16" s="267">
        <f t="shared" si="0"/>
        <v>1.7882971729125576</v>
      </c>
      <c r="V16" s="266">
        <f t="shared" si="0"/>
        <v>-1.6406149076346725</v>
      </c>
      <c r="W16" s="401">
        <f t="shared" si="0"/>
        <v>0.28675247351370281</v>
      </c>
      <c r="X16" s="268">
        <f t="shared" si="1"/>
        <v>-1.8378260395067119</v>
      </c>
    </row>
    <row r="17" spans="1:24" ht="13.5" x14ac:dyDescent="0.15">
      <c r="A17" s="410" t="s">
        <v>457</v>
      </c>
      <c r="B17" s="411"/>
      <c r="C17" s="222">
        <v>62032</v>
      </c>
      <c r="D17" s="136">
        <v>62415</v>
      </c>
      <c r="E17" s="136">
        <v>63065</v>
      </c>
      <c r="F17" s="136">
        <v>64252</v>
      </c>
      <c r="G17" s="136">
        <v>62877</v>
      </c>
      <c r="H17" s="136">
        <v>63035</v>
      </c>
      <c r="I17" s="136">
        <v>61628</v>
      </c>
      <c r="J17" s="152">
        <v>58225</v>
      </c>
      <c r="K17" s="136">
        <v>54694</v>
      </c>
      <c r="L17" s="342">
        <v>50341</v>
      </c>
      <c r="M17" s="137">
        <v>46057</v>
      </c>
      <c r="O17" s="265">
        <f t="shared" si="0"/>
        <v>0.61742326541140058</v>
      </c>
      <c r="P17" s="266">
        <f t="shared" si="0"/>
        <v>1.0414163262036369</v>
      </c>
      <c r="Q17" s="266">
        <f t="shared" si="0"/>
        <v>1.8821850471735508</v>
      </c>
      <c r="R17" s="266">
        <f t="shared" si="0"/>
        <v>-2.1400112058768599</v>
      </c>
      <c r="S17" s="266">
        <f t="shared" si="0"/>
        <v>0.25128425338359017</v>
      </c>
      <c r="T17" s="266">
        <f t="shared" si="0"/>
        <v>-2.2320932815102719</v>
      </c>
      <c r="U17" s="267">
        <f t="shared" si="0"/>
        <v>-5.5218407217498537</v>
      </c>
      <c r="V17" s="266">
        <f t="shared" si="0"/>
        <v>-6.0644053241734648</v>
      </c>
      <c r="W17" s="401">
        <f t="shared" si="0"/>
        <v>-7.9588254653161234</v>
      </c>
      <c r="X17" s="268">
        <f t="shared" si="1"/>
        <v>-8.5099620587592621</v>
      </c>
    </row>
    <row r="18" spans="1:24" ht="14.25" thickBot="1" x14ac:dyDescent="0.2">
      <c r="A18" s="447" t="s">
        <v>458</v>
      </c>
      <c r="B18" s="448"/>
      <c r="C18" s="228">
        <v>92841</v>
      </c>
      <c r="D18" s="154">
        <v>94399</v>
      </c>
      <c r="E18" s="154">
        <v>95582</v>
      </c>
      <c r="F18" s="154">
        <v>96846</v>
      </c>
      <c r="G18" s="154">
        <v>97752</v>
      </c>
      <c r="H18" s="154">
        <v>101435</v>
      </c>
      <c r="I18" s="154">
        <v>101527</v>
      </c>
      <c r="J18" s="190">
        <v>100623</v>
      </c>
      <c r="K18" s="154">
        <v>97207</v>
      </c>
      <c r="L18" s="383">
        <v>90581</v>
      </c>
      <c r="M18" s="191">
        <v>88766</v>
      </c>
      <c r="O18" s="269">
        <f t="shared" si="0"/>
        <v>1.6781378916642431</v>
      </c>
      <c r="P18" s="270">
        <f t="shared" si="0"/>
        <v>1.2531912414326423</v>
      </c>
      <c r="Q18" s="270">
        <f t="shared" si="0"/>
        <v>1.3224247243204788</v>
      </c>
      <c r="R18" s="270">
        <f t="shared" si="0"/>
        <v>0.93550585465584546</v>
      </c>
      <c r="S18" s="270">
        <f t="shared" si="0"/>
        <v>3.7676978476143708</v>
      </c>
      <c r="T18" s="270">
        <f t="shared" si="0"/>
        <v>9.0698476857100613E-2</v>
      </c>
      <c r="U18" s="271">
        <f t="shared" si="0"/>
        <v>-0.89040353797511984</v>
      </c>
      <c r="V18" s="270">
        <f t="shared" si="0"/>
        <v>-3.3948500839768241</v>
      </c>
      <c r="W18" s="402">
        <f t="shared" si="0"/>
        <v>-6.8163815363091125</v>
      </c>
      <c r="X18" s="272">
        <f t="shared" si="1"/>
        <v>-2.0037314668639121</v>
      </c>
    </row>
    <row r="19" spans="1:24" ht="12" thickTop="1" x14ac:dyDescent="0.15">
      <c r="A19" s="229" t="s">
        <v>459</v>
      </c>
      <c r="B19" s="273"/>
      <c r="C19" s="231">
        <v>3358</v>
      </c>
      <c r="D19" s="161">
        <v>4097</v>
      </c>
      <c r="E19" s="161">
        <v>4986</v>
      </c>
      <c r="F19" s="161">
        <v>6307</v>
      </c>
      <c r="G19" s="161">
        <v>7167</v>
      </c>
      <c r="H19" s="161">
        <v>7231</v>
      </c>
      <c r="I19" s="161">
        <v>7172</v>
      </c>
      <c r="J19" s="161">
        <v>6965</v>
      </c>
      <c r="K19" s="161">
        <v>6855</v>
      </c>
      <c r="L19" s="384">
        <v>6357</v>
      </c>
      <c r="M19" s="198">
        <v>6023</v>
      </c>
      <c r="O19" s="274">
        <f t="shared" si="0"/>
        <v>22.007147111375819</v>
      </c>
      <c r="P19" s="275">
        <f t="shared" si="0"/>
        <v>21.698804002928973</v>
      </c>
      <c r="Q19" s="275">
        <f t="shared" si="0"/>
        <v>26.494183714400322</v>
      </c>
      <c r="R19" s="275">
        <f t="shared" si="0"/>
        <v>13.635642936419851</v>
      </c>
      <c r="S19" s="275">
        <f t="shared" si="0"/>
        <v>0.89298172178038238</v>
      </c>
      <c r="T19" s="275">
        <f t="shared" si="0"/>
        <v>-0.81593140644447526</v>
      </c>
      <c r="U19" s="275">
        <f t="shared" si="0"/>
        <v>-2.8862242052426099</v>
      </c>
      <c r="V19" s="275">
        <f t="shared" si="0"/>
        <v>-1.5793251974156497</v>
      </c>
      <c r="W19" s="403">
        <f t="shared" si="0"/>
        <v>-7.2647702407002193</v>
      </c>
      <c r="X19" s="276">
        <f t="shared" si="1"/>
        <v>-5.2540506528236586</v>
      </c>
    </row>
    <row r="20" spans="1:24" ht="12" thickBot="1" x14ac:dyDescent="0.2">
      <c r="A20" s="277"/>
      <c r="B20" s="201" t="s">
        <v>460</v>
      </c>
      <c r="C20" s="234">
        <v>3358</v>
      </c>
      <c r="D20" s="169">
        <v>4097</v>
      </c>
      <c r="E20" s="169">
        <v>4986</v>
      </c>
      <c r="F20" s="169">
        <v>6307</v>
      </c>
      <c r="G20" s="169">
        <v>7167</v>
      </c>
      <c r="H20" s="169">
        <v>7231</v>
      </c>
      <c r="I20" s="169">
        <v>7172</v>
      </c>
      <c r="J20" s="169">
        <v>6965</v>
      </c>
      <c r="K20" s="169">
        <v>6855</v>
      </c>
      <c r="L20" s="385">
        <v>6357</v>
      </c>
      <c r="M20" s="203">
        <v>6023</v>
      </c>
      <c r="O20" s="278">
        <f t="shared" si="0"/>
        <v>22.007147111375819</v>
      </c>
      <c r="P20" s="279">
        <f t="shared" si="0"/>
        <v>21.698804002928973</v>
      </c>
      <c r="Q20" s="279">
        <f t="shared" si="0"/>
        <v>26.494183714400322</v>
      </c>
      <c r="R20" s="279">
        <f t="shared" si="0"/>
        <v>13.635642936419851</v>
      </c>
      <c r="S20" s="279">
        <f t="shared" si="0"/>
        <v>0.89298172178038238</v>
      </c>
      <c r="T20" s="279">
        <f t="shared" si="0"/>
        <v>-0.81593140644447526</v>
      </c>
      <c r="U20" s="279">
        <f t="shared" si="0"/>
        <v>-2.8862242052426099</v>
      </c>
      <c r="V20" s="279">
        <f t="shared" si="0"/>
        <v>-1.5793251974156497</v>
      </c>
      <c r="W20" s="404">
        <f t="shared" si="0"/>
        <v>-7.2647702407002193</v>
      </c>
      <c r="X20" s="280">
        <f t="shared" si="1"/>
        <v>-5.2540506528236586</v>
      </c>
    </row>
    <row r="21" spans="1:24" ht="12" thickTop="1" x14ac:dyDescent="0.15">
      <c r="A21" s="229" t="s">
        <v>461</v>
      </c>
      <c r="B21" s="281"/>
      <c r="C21" s="221">
        <v>9562</v>
      </c>
      <c r="D21" s="150">
        <v>10770</v>
      </c>
      <c r="E21" s="150">
        <v>15538</v>
      </c>
      <c r="F21" s="150">
        <v>18949</v>
      </c>
      <c r="G21" s="150">
        <v>25447</v>
      </c>
      <c r="H21" s="150">
        <v>26235</v>
      </c>
      <c r="I21" s="150">
        <v>26305</v>
      </c>
      <c r="J21" s="150">
        <v>25897</v>
      </c>
      <c r="K21" s="150">
        <v>25661</v>
      </c>
      <c r="L21" s="344">
        <v>25344</v>
      </c>
      <c r="M21" s="151">
        <v>25784</v>
      </c>
      <c r="O21" s="282">
        <f t="shared" si="0"/>
        <v>12.633340305375446</v>
      </c>
      <c r="P21" s="283">
        <f t="shared" si="0"/>
        <v>44.271123491179203</v>
      </c>
      <c r="Q21" s="283">
        <f t="shared" si="0"/>
        <v>21.952632256403657</v>
      </c>
      <c r="R21" s="283">
        <f t="shared" si="0"/>
        <v>34.292047073724206</v>
      </c>
      <c r="S21" s="283">
        <f t="shared" si="0"/>
        <v>3.0966322159783082</v>
      </c>
      <c r="T21" s="283">
        <f t="shared" si="0"/>
        <v>0.26681913474366303</v>
      </c>
      <c r="U21" s="283">
        <f t="shared" si="0"/>
        <v>-1.551035924729139</v>
      </c>
      <c r="V21" s="283">
        <f t="shared" si="0"/>
        <v>-0.91130246746727417</v>
      </c>
      <c r="W21" s="405">
        <f t="shared" si="0"/>
        <v>-1.2353376719535483</v>
      </c>
      <c r="X21" s="284">
        <f t="shared" si="1"/>
        <v>1.7361111111111112</v>
      </c>
    </row>
    <row r="22" spans="1:24" ht="12" thickBot="1" x14ac:dyDescent="0.2">
      <c r="A22" s="277"/>
      <c r="B22" s="189" t="s">
        <v>462</v>
      </c>
      <c r="C22" s="228">
        <v>9562</v>
      </c>
      <c r="D22" s="154">
        <v>10770</v>
      </c>
      <c r="E22" s="154">
        <v>15538</v>
      </c>
      <c r="F22" s="154">
        <v>18949</v>
      </c>
      <c r="G22" s="154">
        <v>25447</v>
      </c>
      <c r="H22" s="154">
        <v>26235</v>
      </c>
      <c r="I22" s="154">
        <v>26305</v>
      </c>
      <c r="J22" s="154">
        <v>25897</v>
      </c>
      <c r="K22" s="154">
        <v>25661</v>
      </c>
      <c r="L22" s="383">
        <v>25344</v>
      </c>
      <c r="M22" s="191">
        <v>25784</v>
      </c>
      <c r="O22" s="269">
        <f t="shared" si="0"/>
        <v>12.633340305375446</v>
      </c>
      <c r="P22" s="270">
        <f t="shared" si="0"/>
        <v>44.271123491179203</v>
      </c>
      <c r="Q22" s="270">
        <f t="shared" si="0"/>
        <v>21.952632256403657</v>
      </c>
      <c r="R22" s="270">
        <f t="shared" si="0"/>
        <v>34.292047073724206</v>
      </c>
      <c r="S22" s="270">
        <f t="shared" si="0"/>
        <v>3.0966322159783082</v>
      </c>
      <c r="T22" s="270">
        <f t="shared" si="0"/>
        <v>0.26681913474366303</v>
      </c>
      <c r="U22" s="270">
        <f t="shared" si="0"/>
        <v>-1.551035924729139</v>
      </c>
      <c r="V22" s="270">
        <f t="shared" si="0"/>
        <v>-0.91130246746727417</v>
      </c>
      <c r="W22" s="402">
        <f t="shared" si="0"/>
        <v>-1.2353376719535483</v>
      </c>
      <c r="X22" s="272">
        <f t="shared" si="1"/>
        <v>1.7361111111111112</v>
      </c>
    </row>
    <row r="23" spans="1:24" ht="12" thickTop="1" x14ac:dyDescent="0.15">
      <c r="A23" s="229" t="s">
        <v>463</v>
      </c>
      <c r="B23" s="285"/>
      <c r="C23" s="231">
        <v>41592</v>
      </c>
      <c r="D23" s="161">
        <v>45683</v>
      </c>
      <c r="E23" s="161">
        <v>46869</v>
      </c>
      <c r="F23" s="161">
        <v>48181</v>
      </c>
      <c r="G23" s="161">
        <v>48995</v>
      </c>
      <c r="H23" s="161">
        <v>52880</v>
      </c>
      <c r="I23" s="161">
        <v>56470</v>
      </c>
      <c r="J23" s="161">
        <v>59148</v>
      </c>
      <c r="K23" s="161">
        <v>63607</v>
      </c>
      <c r="L23" s="384">
        <v>65522</v>
      </c>
      <c r="M23" s="198">
        <v>66703</v>
      </c>
      <c r="O23" s="274">
        <f t="shared" si="0"/>
        <v>9.8360261588767059</v>
      </c>
      <c r="P23" s="275">
        <f t="shared" si="0"/>
        <v>2.5961517413479851</v>
      </c>
      <c r="Q23" s="275">
        <f t="shared" si="0"/>
        <v>2.7992916426635941</v>
      </c>
      <c r="R23" s="275">
        <f t="shared" si="0"/>
        <v>1.6894626512525686</v>
      </c>
      <c r="S23" s="275">
        <f t="shared" si="0"/>
        <v>7.9293805490356153</v>
      </c>
      <c r="T23" s="275">
        <f t="shared" si="0"/>
        <v>6.7889561270801817</v>
      </c>
      <c r="U23" s="275">
        <f t="shared" si="0"/>
        <v>4.7423410660527718</v>
      </c>
      <c r="V23" s="275">
        <f t="shared" si="0"/>
        <v>7.5387164401163176</v>
      </c>
      <c r="W23" s="403">
        <f t="shared" si="0"/>
        <v>3.010674925715723</v>
      </c>
      <c r="X23" s="276">
        <f t="shared" si="1"/>
        <v>1.8024480327218337</v>
      </c>
    </row>
    <row r="24" spans="1:24" x14ac:dyDescent="0.15">
      <c r="A24" s="49"/>
      <c r="B24" s="134" t="s">
        <v>464</v>
      </c>
      <c r="C24" s="222">
        <v>24187</v>
      </c>
      <c r="D24" s="136">
        <v>27546</v>
      </c>
      <c r="E24" s="136">
        <v>29373</v>
      </c>
      <c r="F24" s="136">
        <v>30775</v>
      </c>
      <c r="G24" s="136">
        <v>32263</v>
      </c>
      <c r="H24" s="136">
        <v>35117</v>
      </c>
      <c r="I24" s="136">
        <v>37972</v>
      </c>
      <c r="J24" s="136">
        <v>38986</v>
      </c>
      <c r="K24" s="136">
        <v>39978</v>
      </c>
      <c r="L24" s="342">
        <v>40210</v>
      </c>
      <c r="M24" s="137">
        <v>40559</v>
      </c>
      <c r="O24" s="265">
        <f t="shared" si="0"/>
        <v>13.887625583991401</v>
      </c>
      <c r="P24" s="266">
        <f t="shared" si="0"/>
        <v>6.6325419298627741</v>
      </c>
      <c r="Q24" s="266">
        <f t="shared" si="0"/>
        <v>4.7730909338508152</v>
      </c>
      <c r="R24" s="266">
        <f t="shared" si="0"/>
        <v>4.8350934199837532</v>
      </c>
      <c r="S24" s="266">
        <f t="shared" si="0"/>
        <v>8.8460465548771037</v>
      </c>
      <c r="T24" s="266">
        <f t="shared" si="0"/>
        <v>8.1299655437537375</v>
      </c>
      <c r="U24" s="266">
        <f t="shared" si="0"/>
        <v>2.670388707468661</v>
      </c>
      <c r="V24" s="266">
        <f t="shared" si="0"/>
        <v>2.5445031549787105</v>
      </c>
      <c r="W24" s="401">
        <f t="shared" si="0"/>
        <v>0.58031917554655066</v>
      </c>
      <c r="X24" s="268">
        <f t="shared" si="1"/>
        <v>0.86794329768714251</v>
      </c>
    </row>
    <row r="25" spans="1:24" x14ac:dyDescent="0.15">
      <c r="A25" s="49"/>
      <c r="B25" s="134" t="s">
        <v>465</v>
      </c>
      <c r="C25" s="222">
        <v>6800</v>
      </c>
      <c r="D25" s="136">
        <v>7059</v>
      </c>
      <c r="E25" s="136">
        <v>6851</v>
      </c>
      <c r="F25" s="136">
        <v>7003</v>
      </c>
      <c r="G25" s="136">
        <v>6744</v>
      </c>
      <c r="H25" s="136">
        <v>6900</v>
      </c>
      <c r="I25" s="136">
        <v>6716</v>
      </c>
      <c r="J25" s="136">
        <v>7114</v>
      </c>
      <c r="K25" s="136">
        <v>9626</v>
      </c>
      <c r="L25" s="342">
        <v>10560</v>
      </c>
      <c r="M25" s="137">
        <v>11021</v>
      </c>
      <c r="O25" s="265">
        <f t="shared" si="0"/>
        <v>3.8088235294117645</v>
      </c>
      <c r="P25" s="266">
        <f t="shared" si="0"/>
        <v>-2.9465930018416207</v>
      </c>
      <c r="Q25" s="266">
        <f t="shared" si="0"/>
        <v>2.2186542110640781</v>
      </c>
      <c r="R25" s="266">
        <f t="shared" si="0"/>
        <v>-3.6984149650149933</v>
      </c>
      <c r="S25" s="266">
        <f t="shared" si="0"/>
        <v>2.3131672597864767</v>
      </c>
      <c r="T25" s="266">
        <f t="shared" si="0"/>
        <v>-2.666666666666667</v>
      </c>
      <c r="U25" s="266">
        <f t="shared" si="0"/>
        <v>5.9261465157832047</v>
      </c>
      <c r="V25" s="266">
        <f>(K25-J25)/J25*100</f>
        <v>35.31065504638741</v>
      </c>
      <c r="W25" s="401">
        <f t="shared" si="0"/>
        <v>9.7028880116351548</v>
      </c>
      <c r="X25" s="268">
        <f t="shared" si="1"/>
        <v>4.3655303030303028</v>
      </c>
    </row>
    <row r="26" spans="1:24" ht="12" thickBot="1" x14ac:dyDescent="0.2">
      <c r="A26" s="277"/>
      <c r="B26" s="201" t="s">
        <v>466</v>
      </c>
      <c r="C26" s="234">
        <v>10605</v>
      </c>
      <c r="D26" s="169">
        <v>11078</v>
      </c>
      <c r="E26" s="169">
        <v>10645</v>
      </c>
      <c r="F26" s="169">
        <v>10403</v>
      </c>
      <c r="G26" s="169">
        <v>9988</v>
      </c>
      <c r="H26" s="169">
        <v>10863</v>
      </c>
      <c r="I26" s="169">
        <v>11782</v>
      </c>
      <c r="J26" s="169">
        <v>13048</v>
      </c>
      <c r="K26" s="169">
        <v>14003</v>
      </c>
      <c r="L26" s="385">
        <v>14752</v>
      </c>
      <c r="M26" s="203">
        <v>15123</v>
      </c>
      <c r="O26" s="278">
        <f t="shared" si="0"/>
        <v>4.4601603017444607</v>
      </c>
      <c r="P26" s="279">
        <f t="shared" si="0"/>
        <v>-3.9086477703556595</v>
      </c>
      <c r="Q26" s="279">
        <f t="shared" si="0"/>
        <v>-2.2733677782996713</v>
      </c>
      <c r="R26" s="279">
        <f t="shared" si="0"/>
        <v>-3.9892338748437952</v>
      </c>
      <c r="S26" s="279">
        <f t="shared" si="0"/>
        <v>8.7605126151381665</v>
      </c>
      <c r="T26" s="279">
        <f t="shared" si="0"/>
        <v>8.4599097855104493</v>
      </c>
      <c r="U26" s="279">
        <f t="shared" si="0"/>
        <v>10.745204549312511</v>
      </c>
      <c r="V26" s="279">
        <f t="shared" si="0"/>
        <v>7.3191293684855916</v>
      </c>
      <c r="W26" s="404">
        <f t="shared" si="0"/>
        <v>5.3488538170392053</v>
      </c>
      <c r="X26" s="280">
        <f t="shared" si="1"/>
        <v>2.5149132321041217</v>
      </c>
    </row>
    <row r="27" spans="1:24" ht="12" thickTop="1" x14ac:dyDescent="0.15">
      <c r="A27" s="229" t="s">
        <v>467</v>
      </c>
      <c r="B27" s="281"/>
      <c r="C27" s="221">
        <v>47136</v>
      </c>
      <c r="D27" s="150">
        <v>47736</v>
      </c>
      <c r="E27" s="150">
        <v>48730</v>
      </c>
      <c r="F27" s="150">
        <v>49880</v>
      </c>
      <c r="G27" s="150">
        <v>49319</v>
      </c>
      <c r="H27" s="150">
        <v>49255</v>
      </c>
      <c r="I27" s="150">
        <v>49848</v>
      </c>
      <c r="J27" s="150">
        <v>49510</v>
      </c>
      <c r="K27" s="150">
        <v>48687</v>
      </c>
      <c r="L27" s="344">
        <v>47021</v>
      </c>
      <c r="M27" s="151">
        <v>45134</v>
      </c>
      <c r="O27" s="282">
        <f t="shared" si="0"/>
        <v>1.2729124236252547</v>
      </c>
      <c r="P27" s="283">
        <f t="shared" si="0"/>
        <v>2.0822859058153176</v>
      </c>
      <c r="Q27" s="283">
        <f t="shared" si="0"/>
        <v>2.3599425405294481</v>
      </c>
      <c r="R27" s="283">
        <f t="shared" si="0"/>
        <v>-1.1246992782678429</v>
      </c>
      <c r="S27" s="283">
        <f t="shared" si="0"/>
        <v>-0.12976743242969241</v>
      </c>
      <c r="T27" s="283">
        <f t="shared" si="0"/>
        <v>1.2039386864277739</v>
      </c>
      <c r="U27" s="283">
        <f t="shared" si="0"/>
        <v>-0.67806130637136897</v>
      </c>
      <c r="V27" s="283">
        <f t="shared" si="0"/>
        <v>-1.6622904463744699</v>
      </c>
      <c r="W27" s="405">
        <f t="shared" si="0"/>
        <v>-3.4218579908394435</v>
      </c>
      <c r="X27" s="284">
        <f t="shared" si="1"/>
        <v>-4.0131005295506261</v>
      </c>
    </row>
    <row r="28" spans="1:24" x14ac:dyDescent="0.15">
      <c r="A28" s="49"/>
      <c r="B28" s="134" t="s">
        <v>468</v>
      </c>
      <c r="C28" s="222">
        <v>16159</v>
      </c>
      <c r="D28" s="136">
        <v>16057</v>
      </c>
      <c r="E28" s="136">
        <v>16054</v>
      </c>
      <c r="F28" s="136">
        <v>16174</v>
      </c>
      <c r="G28" s="136">
        <v>15691</v>
      </c>
      <c r="H28" s="136">
        <v>15644</v>
      </c>
      <c r="I28" s="136">
        <v>16149</v>
      </c>
      <c r="J28" s="136">
        <v>15793</v>
      </c>
      <c r="K28" s="152">
        <v>15438</v>
      </c>
      <c r="L28" s="342">
        <v>14878</v>
      </c>
      <c r="M28" s="137">
        <v>14021</v>
      </c>
      <c r="O28" s="265">
        <f t="shared" si="0"/>
        <v>-0.63122717989974619</v>
      </c>
      <c r="P28" s="266">
        <f t="shared" si="0"/>
        <v>-1.8683440244130288E-2</v>
      </c>
      <c r="Q28" s="266">
        <f t="shared" si="0"/>
        <v>0.74747726423321281</v>
      </c>
      <c r="R28" s="266">
        <f t="shared" si="0"/>
        <v>-2.9862742673426488</v>
      </c>
      <c r="S28" s="266">
        <f t="shared" si="0"/>
        <v>-0.29953476515199795</v>
      </c>
      <c r="T28" s="266">
        <f t="shared" si="0"/>
        <v>3.228074661211966</v>
      </c>
      <c r="U28" s="266">
        <f t="shared" si="0"/>
        <v>-2.2044708650690445</v>
      </c>
      <c r="V28" s="267">
        <f t="shared" si="0"/>
        <v>-2.2478313176723863</v>
      </c>
      <c r="W28" s="401">
        <f t="shared" si="0"/>
        <v>-3.6274128773157144</v>
      </c>
      <c r="X28" s="268">
        <f t="shared" si="1"/>
        <v>-5.7601828202715417</v>
      </c>
    </row>
    <row r="29" spans="1:24" x14ac:dyDescent="0.15">
      <c r="A29" s="49"/>
      <c r="B29" s="134" t="s">
        <v>469</v>
      </c>
      <c r="C29" s="222">
        <v>17223</v>
      </c>
      <c r="D29" s="136">
        <v>18296</v>
      </c>
      <c r="E29" s="136">
        <v>19504</v>
      </c>
      <c r="F29" s="136">
        <v>20724</v>
      </c>
      <c r="G29" s="136">
        <v>21484</v>
      </c>
      <c r="H29" s="136">
        <v>21853</v>
      </c>
      <c r="I29" s="136">
        <v>22300</v>
      </c>
      <c r="J29" s="136">
        <v>22618</v>
      </c>
      <c r="K29" s="136">
        <v>22833</v>
      </c>
      <c r="L29" s="342">
        <v>22586</v>
      </c>
      <c r="M29" s="137">
        <v>22445</v>
      </c>
      <c r="O29" s="265">
        <f t="shared" si="0"/>
        <v>6.2300412239447249</v>
      </c>
      <c r="P29" s="266">
        <f t="shared" si="0"/>
        <v>6.6025360734586798</v>
      </c>
      <c r="Q29" s="266">
        <f t="shared" si="0"/>
        <v>6.2551271534044304</v>
      </c>
      <c r="R29" s="266">
        <f t="shared" si="0"/>
        <v>3.6672457054622658</v>
      </c>
      <c r="S29" s="266">
        <f t="shared" si="0"/>
        <v>1.717557251908397</v>
      </c>
      <c r="T29" s="266">
        <f t="shared" si="0"/>
        <v>2.045485745664211</v>
      </c>
      <c r="U29" s="266">
        <f t="shared" si="0"/>
        <v>1.4260089686098656</v>
      </c>
      <c r="V29" s="266">
        <f t="shared" si="0"/>
        <v>0.95057034220532322</v>
      </c>
      <c r="W29" s="401">
        <f t="shared" si="0"/>
        <v>-1.0817676170455042</v>
      </c>
      <c r="X29" s="268">
        <f t="shared" si="1"/>
        <v>-0.62428052776055964</v>
      </c>
    </row>
    <row r="30" spans="1:24" ht="12" thickBot="1" x14ac:dyDescent="0.2">
      <c r="A30" s="49"/>
      <c r="B30" s="189" t="s">
        <v>470</v>
      </c>
      <c r="C30" s="228">
        <v>13754</v>
      </c>
      <c r="D30" s="154">
        <v>13383</v>
      </c>
      <c r="E30" s="154">
        <v>13172</v>
      </c>
      <c r="F30" s="154">
        <v>12982</v>
      </c>
      <c r="G30" s="154">
        <v>12144</v>
      </c>
      <c r="H30" s="154">
        <v>11758</v>
      </c>
      <c r="I30" s="154">
        <v>11399</v>
      </c>
      <c r="J30" s="154">
        <v>11099</v>
      </c>
      <c r="K30" s="190">
        <v>10416</v>
      </c>
      <c r="L30" s="383">
        <v>9557</v>
      </c>
      <c r="M30" s="191">
        <v>8668</v>
      </c>
      <c r="O30" s="269">
        <f t="shared" si="0"/>
        <v>-2.6973971208375747</v>
      </c>
      <c r="P30" s="270">
        <f t="shared" si="0"/>
        <v>-1.5766270641859075</v>
      </c>
      <c r="Q30" s="270">
        <f t="shared" si="0"/>
        <v>-1.4424536896447009</v>
      </c>
      <c r="R30" s="270">
        <f t="shared" si="0"/>
        <v>-6.4550916653828381</v>
      </c>
      <c r="S30" s="270">
        <f t="shared" si="0"/>
        <v>-3.1785243741765479</v>
      </c>
      <c r="T30" s="270">
        <f t="shared" si="0"/>
        <v>-3.0532403469977885</v>
      </c>
      <c r="U30" s="270">
        <f t="shared" si="0"/>
        <v>-2.6318098078778838</v>
      </c>
      <c r="V30" s="271">
        <f t="shared" si="0"/>
        <v>-6.15370754121993</v>
      </c>
      <c r="W30" s="402">
        <f t="shared" si="0"/>
        <v>-8.2469278033794176</v>
      </c>
      <c r="X30" s="272">
        <f t="shared" si="1"/>
        <v>-9.3020822433818129</v>
      </c>
    </row>
    <row r="31" spans="1:24" ht="12" thickTop="1" x14ac:dyDescent="0.15">
      <c r="A31" s="229" t="s">
        <v>471</v>
      </c>
      <c r="B31" s="285"/>
      <c r="C31" s="231">
        <v>61372</v>
      </c>
      <c r="D31" s="161">
        <v>60000</v>
      </c>
      <c r="E31" s="161">
        <v>58400</v>
      </c>
      <c r="F31" s="161">
        <v>57097</v>
      </c>
      <c r="G31" s="161">
        <v>54936</v>
      </c>
      <c r="H31" s="161">
        <v>53984</v>
      </c>
      <c r="I31" s="161">
        <v>53071</v>
      </c>
      <c r="J31" s="161">
        <v>51363</v>
      </c>
      <c r="K31" s="161">
        <v>48626</v>
      </c>
      <c r="L31" s="384">
        <v>45467</v>
      </c>
      <c r="M31" s="198">
        <v>41692</v>
      </c>
      <c r="O31" s="274">
        <f t="shared" si="0"/>
        <v>-2.2355471550544221</v>
      </c>
      <c r="P31" s="275">
        <f t="shared" si="0"/>
        <v>-2.666666666666667</v>
      </c>
      <c r="Q31" s="275">
        <f t="shared" si="0"/>
        <v>-2.2311643835616439</v>
      </c>
      <c r="R31" s="275">
        <f t="shared" si="0"/>
        <v>-3.7847872918016709</v>
      </c>
      <c r="S31" s="275">
        <f t="shared" si="0"/>
        <v>-1.7329255861365953</v>
      </c>
      <c r="T31" s="275">
        <f t="shared" si="0"/>
        <v>-1.6912418494368702</v>
      </c>
      <c r="U31" s="275">
        <f t="shared" si="0"/>
        <v>-3.2183301614817887</v>
      </c>
      <c r="V31" s="275">
        <f t="shared" si="0"/>
        <v>-5.3287385861417746</v>
      </c>
      <c r="W31" s="403">
        <f t="shared" si="0"/>
        <v>-6.4965244930695514</v>
      </c>
      <c r="X31" s="276">
        <f t="shared" si="1"/>
        <v>-8.3027250533353865</v>
      </c>
    </row>
    <row r="32" spans="1:24" x14ac:dyDescent="0.15">
      <c r="A32" s="49"/>
      <c r="B32" s="134" t="s">
        <v>472</v>
      </c>
      <c r="C32" s="222">
        <v>10482</v>
      </c>
      <c r="D32" s="136">
        <v>11004</v>
      </c>
      <c r="E32" s="136">
        <v>11643</v>
      </c>
      <c r="F32" s="136">
        <v>12141</v>
      </c>
      <c r="G32" s="136">
        <v>12348</v>
      </c>
      <c r="H32" s="136">
        <v>13313</v>
      </c>
      <c r="I32" s="136">
        <v>14284</v>
      </c>
      <c r="J32" s="136">
        <v>14831</v>
      </c>
      <c r="K32" s="136">
        <v>15297</v>
      </c>
      <c r="L32" s="342">
        <v>15431</v>
      </c>
      <c r="M32" s="137">
        <v>15041</v>
      </c>
      <c r="O32" s="265">
        <f t="shared" si="0"/>
        <v>4.9799656554092726</v>
      </c>
      <c r="P32" s="266">
        <f t="shared" si="0"/>
        <v>5.8069792802617233</v>
      </c>
      <c r="Q32" s="266">
        <f t="shared" si="0"/>
        <v>4.2772481319247619</v>
      </c>
      <c r="R32" s="266">
        <f t="shared" si="0"/>
        <v>1.7049666419570051</v>
      </c>
      <c r="S32" s="266">
        <f t="shared" ref="S32:X40" si="2">(H32-G32)/G32*100</f>
        <v>7.8150307742144474</v>
      </c>
      <c r="T32" s="266">
        <f t="shared" si="2"/>
        <v>7.2936227747314657</v>
      </c>
      <c r="U32" s="266">
        <f t="shared" si="2"/>
        <v>3.8294595351442173</v>
      </c>
      <c r="V32" s="266">
        <f t="shared" si="2"/>
        <v>3.1420672914840533</v>
      </c>
      <c r="W32" s="401">
        <f t="shared" si="2"/>
        <v>0.87598875596522197</v>
      </c>
      <c r="X32" s="268">
        <f t="shared" si="2"/>
        <v>-2.527379949452401</v>
      </c>
    </row>
    <row r="33" spans="1:24" x14ac:dyDescent="0.15">
      <c r="A33" s="49"/>
      <c r="B33" s="134" t="s">
        <v>473</v>
      </c>
      <c r="C33" s="222">
        <v>8323</v>
      </c>
      <c r="D33" s="136">
        <v>8402</v>
      </c>
      <c r="E33" s="136">
        <v>8730</v>
      </c>
      <c r="F33" s="136">
        <v>8996</v>
      </c>
      <c r="G33" s="136">
        <v>9075</v>
      </c>
      <c r="H33" s="136">
        <v>9077</v>
      </c>
      <c r="I33" s="136">
        <v>9218</v>
      </c>
      <c r="J33" s="136">
        <v>9057</v>
      </c>
      <c r="K33" s="136">
        <v>8692</v>
      </c>
      <c r="L33" s="342">
        <v>8309</v>
      </c>
      <c r="M33" s="137">
        <v>7847</v>
      </c>
      <c r="O33" s="265">
        <f t="shared" ref="O33:R40" si="3">(D33-C33)/C33*100</f>
        <v>0.94917697945452362</v>
      </c>
      <c r="P33" s="266">
        <f t="shared" si="3"/>
        <v>3.9038324208521784</v>
      </c>
      <c r="Q33" s="266">
        <f t="shared" si="3"/>
        <v>3.0469644902634592</v>
      </c>
      <c r="R33" s="266">
        <f t="shared" si="3"/>
        <v>0.87816807469986657</v>
      </c>
      <c r="S33" s="266">
        <f t="shared" si="2"/>
        <v>2.2038567493112948E-2</v>
      </c>
      <c r="T33" s="266">
        <f t="shared" si="2"/>
        <v>1.5533766662994382</v>
      </c>
      <c r="U33" s="266">
        <f t="shared" si="2"/>
        <v>-1.7465827728357561</v>
      </c>
      <c r="V33" s="266">
        <f t="shared" si="2"/>
        <v>-4.0300320194324835</v>
      </c>
      <c r="W33" s="401">
        <f t="shared" si="2"/>
        <v>-4.4063506672802584</v>
      </c>
      <c r="X33" s="268">
        <f t="shared" si="2"/>
        <v>-5.5602358887952823</v>
      </c>
    </row>
    <row r="34" spans="1:24" x14ac:dyDescent="0.15">
      <c r="A34" s="49"/>
      <c r="B34" s="134" t="s">
        <v>474</v>
      </c>
      <c r="C34" s="222">
        <v>14754</v>
      </c>
      <c r="D34" s="136">
        <v>14491</v>
      </c>
      <c r="E34" s="136">
        <v>14144</v>
      </c>
      <c r="F34" s="136">
        <v>13521</v>
      </c>
      <c r="G34" s="136">
        <v>12580</v>
      </c>
      <c r="H34" s="136">
        <v>11921</v>
      </c>
      <c r="I34" s="136">
        <v>11334</v>
      </c>
      <c r="J34" s="152">
        <v>10788</v>
      </c>
      <c r="K34" s="136">
        <v>9846</v>
      </c>
      <c r="L34" s="342">
        <v>8939</v>
      </c>
      <c r="M34" s="137">
        <v>7815</v>
      </c>
      <c r="O34" s="265">
        <f t="shared" si="3"/>
        <v>-1.7825674393384845</v>
      </c>
      <c r="P34" s="266">
        <f t="shared" si="3"/>
        <v>-2.3945897453591884</v>
      </c>
      <c r="Q34" s="266">
        <f t="shared" si="3"/>
        <v>-4.4046945701357467</v>
      </c>
      <c r="R34" s="266">
        <f t="shared" si="3"/>
        <v>-6.9595444123955321</v>
      </c>
      <c r="S34" s="266">
        <f t="shared" si="2"/>
        <v>-5.2384737678855329</v>
      </c>
      <c r="T34" s="266">
        <f t="shared" si="2"/>
        <v>-4.9240835500377482</v>
      </c>
      <c r="U34" s="267">
        <f t="shared" si="2"/>
        <v>-4.8173636844891474</v>
      </c>
      <c r="V34" s="266">
        <f t="shared" si="2"/>
        <v>-8.7319243604004448</v>
      </c>
      <c r="W34" s="401">
        <f t="shared" si="2"/>
        <v>-9.2118626853544594</v>
      </c>
      <c r="X34" s="268">
        <f t="shared" si="2"/>
        <v>-12.574113435507329</v>
      </c>
    </row>
    <row r="35" spans="1:24" ht="12" thickBot="1" x14ac:dyDescent="0.2">
      <c r="A35" s="277"/>
      <c r="B35" s="201" t="s">
        <v>475</v>
      </c>
      <c r="C35" s="234">
        <v>27813</v>
      </c>
      <c r="D35" s="169">
        <v>26103</v>
      </c>
      <c r="E35" s="169">
        <v>23883</v>
      </c>
      <c r="F35" s="169">
        <v>22439</v>
      </c>
      <c r="G35" s="169">
        <v>20933</v>
      </c>
      <c r="H35" s="169">
        <v>19673</v>
      </c>
      <c r="I35" s="169">
        <v>18235</v>
      </c>
      <c r="J35" s="202">
        <v>16687</v>
      </c>
      <c r="K35" s="169">
        <v>14791</v>
      </c>
      <c r="L35" s="385">
        <v>12788</v>
      </c>
      <c r="M35" s="203">
        <v>10989</v>
      </c>
      <c r="O35" s="278">
        <f t="shared" si="3"/>
        <v>-6.1482040772300728</v>
      </c>
      <c r="P35" s="279">
        <f t="shared" si="3"/>
        <v>-8.5047695667164689</v>
      </c>
      <c r="Q35" s="279">
        <f t="shared" si="3"/>
        <v>-6.0461416070007958</v>
      </c>
      <c r="R35" s="279">
        <f t="shared" si="3"/>
        <v>-6.7115290342706899</v>
      </c>
      <c r="S35" s="279">
        <f t="shared" si="2"/>
        <v>-6.0192041274542589</v>
      </c>
      <c r="T35" s="279">
        <f t="shared" si="2"/>
        <v>-7.3095104966197324</v>
      </c>
      <c r="U35" s="286">
        <f t="shared" si="2"/>
        <v>-8.4891691801480658</v>
      </c>
      <c r="V35" s="279">
        <f t="shared" si="2"/>
        <v>-11.362138191406485</v>
      </c>
      <c r="W35" s="404">
        <f t="shared" si="2"/>
        <v>-13.542018795213306</v>
      </c>
      <c r="X35" s="280">
        <f t="shared" si="2"/>
        <v>-14.06787613387551</v>
      </c>
    </row>
    <row r="36" spans="1:24" ht="12" thickTop="1" x14ac:dyDescent="0.15">
      <c r="A36" s="229" t="s">
        <v>476</v>
      </c>
      <c r="B36" s="281"/>
      <c r="C36" s="221">
        <v>26691</v>
      </c>
      <c r="D36" s="150">
        <v>26568</v>
      </c>
      <c r="E36" s="150">
        <v>26268</v>
      </c>
      <c r="F36" s="150">
        <v>25151</v>
      </c>
      <c r="G36" s="150">
        <v>23663</v>
      </c>
      <c r="H36" s="150">
        <v>22478</v>
      </c>
      <c r="I36" s="150">
        <v>21362</v>
      </c>
      <c r="J36" s="150">
        <v>19963</v>
      </c>
      <c r="K36" s="206">
        <v>18611</v>
      </c>
      <c r="L36" s="344">
        <v>16338</v>
      </c>
      <c r="M36" s="151">
        <v>14604</v>
      </c>
      <c r="O36" s="282">
        <f t="shared" si="3"/>
        <v>-0.46082949308755761</v>
      </c>
      <c r="P36" s="283">
        <f t="shared" si="3"/>
        <v>-1.1291779584462511</v>
      </c>
      <c r="Q36" s="283">
        <f t="shared" si="3"/>
        <v>-4.2523222171463377</v>
      </c>
      <c r="R36" s="283">
        <f t="shared" si="3"/>
        <v>-5.9162657548407616</v>
      </c>
      <c r="S36" s="283">
        <f t="shared" si="2"/>
        <v>-5.0078181126653423</v>
      </c>
      <c r="T36" s="283">
        <f t="shared" si="2"/>
        <v>-4.9648545244238811</v>
      </c>
      <c r="U36" s="283">
        <f t="shared" si="2"/>
        <v>-6.5490122647692157</v>
      </c>
      <c r="V36" s="287">
        <f t="shared" si="2"/>
        <v>-6.7725291789811157</v>
      </c>
      <c r="W36" s="405">
        <f t="shared" si="2"/>
        <v>-12.213207243028316</v>
      </c>
      <c r="X36" s="284">
        <f t="shared" si="2"/>
        <v>-10.613294160852002</v>
      </c>
    </row>
    <row r="37" spans="1:24" ht="12" thickBot="1" x14ac:dyDescent="0.2">
      <c r="A37" s="49"/>
      <c r="B37" s="189" t="s">
        <v>477</v>
      </c>
      <c r="C37" s="228">
        <v>26691</v>
      </c>
      <c r="D37" s="154">
        <v>26568</v>
      </c>
      <c r="E37" s="154">
        <v>26268</v>
      </c>
      <c r="F37" s="154">
        <v>25151</v>
      </c>
      <c r="G37" s="154">
        <v>23663</v>
      </c>
      <c r="H37" s="154">
        <v>22478</v>
      </c>
      <c r="I37" s="154">
        <v>21362</v>
      </c>
      <c r="J37" s="154">
        <v>19963</v>
      </c>
      <c r="K37" s="190">
        <v>18611</v>
      </c>
      <c r="L37" s="383">
        <v>16338</v>
      </c>
      <c r="M37" s="191">
        <v>14604</v>
      </c>
      <c r="O37" s="269">
        <f t="shared" si="3"/>
        <v>-0.46082949308755761</v>
      </c>
      <c r="P37" s="270">
        <f t="shared" si="3"/>
        <v>-1.1291779584462511</v>
      </c>
      <c r="Q37" s="270">
        <f t="shared" si="3"/>
        <v>-4.2523222171463377</v>
      </c>
      <c r="R37" s="270">
        <f t="shared" si="3"/>
        <v>-5.9162657548407616</v>
      </c>
      <c r="S37" s="270">
        <f t="shared" si="2"/>
        <v>-5.0078181126653423</v>
      </c>
      <c r="T37" s="270">
        <f t="shared" si="2"/>
        <v>-4.9648545244238811</v>
      </c>
      <c r="U37" s="270">
        <f t="shared" si="2"/>
        <v>-6.5490122647692157</v>
      </c>
      <c r="V37" s="271">
        <f t="shared" si="2"/>
        <v>-6.7725291789811157</v>
      </c>
      <c r="W37" s="402">
        <f t="shared" si="2"/>
        <v>-12.213207243028316</v>
      </c>
      <c r="X37" s="272">
        <f t="shared" si="2"/>
        <v>-10.613294160852002</v>
      </c>
    </row>
    <row r="38" spans="1:24" ht="12" thickTop="1" x14ac:dyDescent="0.15">
      <c r="A38" s="229" t="s">
        <v>478</v>
      </c>
      <c r="B38" s="285"/>
      <c r="C38" s="231">
        <f>SUM(C39:C40)</f>
        <v>21980</v>
      </c>
      <c r="D38" s="161">
        <f t="shared" ref="D38:M38" si="4">SUM(D39:D40)</f>
        <v>21889</v>
      </c>
      <c r="E38" s="161">
        <f t="shared" si="4"/>
        <v>22721</v>
      </c>
      <c r="F38" s="161">
        <f t="shared" si="4"/>
        <v>23062</v>
      </c>
      <c r="G38" s="161">
        <f t="shared" si="4"/>
        <v>22812</v>
      </c>
      <c r="H38" s="161">
        <f t="shared" si="4"/>
        <v>22835</v>
      </c>
      <c r="I38" s="161">
        <f t="shared" si="4"/>
        <v>22854</v>
      </c>
      <c r="J38" s="161">
        <f t="shared" si="4"/>
        <v>22551</v>
      </c>
      <c r="K38" s="161">
        <f t="shared" si="4"/>
        <v>21272</v>
      </c>
      <c r="L38" s="384">
        <f t="shared" si="4"/>
        <v>19948</v>
      </c>
      <c r="M38" s="198">
        <f t="shared" si="4"/>
        <v>18400</v>
      </c>
      <c r="O38" s="274">
        <f t="shared" si="3"/>
        <v>-0.4140127388535032</v>
      </c>
      <c r="P38" s="275">
        <f t="shared" si="3"/>
        <v>3.8009959340307917</v>
      </c>
      <c r="Q38" s="275">
        <f t="shared" si="3"/>
        <v>1.5008142247260243</v>
      </c>
      <c r="R38" s="275">
        <f t="shared" si="3"/>
        <v>-1.0840343422079612</v>
      </c>
      <c r="S38" s="275">
        <f t="shared" si="2"/>
        <v>0.10082412765211292</v>
      </c>
      <c r="T38" s="275">
        <f t="shared" si="2"/>
        <v>8.3205605430260565E-2</v>
      </c>
      <c r="U38" s="275">
        <f t="shared" si="2"/>
        <v>-1.3258072985035443</v>
      </c>
      <c r="V38" s="275">
        <f t="shared" si="2"/>
        <v>-5.671588843066826</v>
      </c>
      <c r="W38" s="403">
        <f t="shared" si="2"/>
        <v>-6.224144415193682</v>
      </c>
      <c r="X38" s="276">
        <f t="shared" si="2"/>
        <v>-7.760176458792861</v>
      </c>
    </row>
    <row r="39" spans="1:24" x14ac:dyDescent="0.15">
      <c r="A39" s="49"/>
      <c r="B39" s="134" t="s">
        <v>479</v>
      </c>
      <c r="C39" s="222">
        <v>11081</v>
      </c>
      <c r="D39" s="136">
        <v>10575</v>
      </c>
      <c r="E39" s="136">
        <v>10544</v>
      </c>
      <c r="F39" s="136">
        <v>10279</v>
      </c>
      <c r="G39" s="136">
        <v>9893</v>
      </c>
      <c r="H39" s="136">
        <v>9914</v>
      </c>
      <c r="I39" s="136">
        <v>10030</v>
      </c>
      <c r="J39" s="136">
        <v>9903</v>
      </c>
      <c r="K39" s="136">
        <v>9376</v>
      </c>
      <c r="L39" s="342">
        <v>8741</v>
      </c>
      <c r="M39" s="137">
        <v>8079</v>
      </c>
      <c r="O39" s="265">
        <f t="shared" si="3"/>
        <v>-4.5663748759137262</v>
      </c>
      <c r="P39" s="266">
        <f t="shared" si="3"/>
        <v>-0.29314420803782509</v>
      </c>
      <c r="Q39" s="266">
        <f t="shared" si="3"/>
        <v>-2.5132776934749619</v>
      </c>
      <c r="R39" s="266">
        <f t="shared" si="3"/>
        <v>-3.7552291078898721</v>
      </c>
      <c r="S39" s="266">
        <f t="shared" si="2"/>
        <v>0.21227130294147376</v>
      </c>
      <c r="T39" s="266">
        <f t="shared" si="2"/>
        <v>1.1700625378252976</v>
      </c>
      <c r="U39" s="266">
        <f t="shared" si="2"/>
        <v>-1.2662013958125624</v>
      </c>
      <c r="V39" s="266">
        <f t="shared" si="2"/>
        <v>-5.3216197111986263</v>
      </c>
      <c r="W39" s="401">
        <f t="shared" si="2"/>
        <v>-6.7726109215017063</v>
      </c>
      <c r="X39" s="268">
        <f t="shared" si="2"/>
        <v>-7.5735041757236017</v>
      </c>
    </row>
    <row r="40" spans="1:24" ht="12" thickBot="1" x14ac:dyDescent="0.2">
      <c r="A40" s="288"/>
      <c r="B40" s="142" t="s">
        <v>480</v>
      </c>
      <c r="C40" s="223">
        <v>10899</v>
      </c>
      <c r="D40" s="144">
        <v>11314</v>
      </c>
      <c r="E40" s="144">
        <v>12177</v>
      </c>
      <c r="F40" s="144">
        <v>12783</v>
      </c>
      <c r="G40" s="144">
        <v>12919</v>
      </c>
      <c r="H40" s="144">
        <v>12921</v>
      </c>
      <c r="I40" s="144">
        <v>12824</v>
      </c>
      <c r="J40" s="144">
        <v>12648</v>
      </c>
      <c r="K40" s="224">
        <v>11896</v>
      </c>
      <c r="L40" s="343">
        <v>11207</v>
      </c>
      <c r="M40" s="145">
        <v>10321</v>
      </c>
      <c r="O40" s="289">
        <f t="shared" si="3"/>
        <v>3.8076887787870448</v>
      </c>
      <c r="P40" s="290">
        <f t="shared" si="3"/>
        <v>7.6277178716634255</v>
      </c>
      <c r="Q40" s="290">
        <f t="shared" si="3"/>
        <v>4.9765952204976589</v>
      </c>
      <c r="R40" s="290">
        <f t="shared" si="3"/>
        <v>1.0639130094656966</v>
      </c>
      <c r="S40" s="290">
        <f t="shared" si="2"/>
        <v>1.5481074386562429E-2</v>
      </c>
      <c r="T40" s="290">
        <f t="shared" si="2"/>
        <v>-0.75071588886309104</v>
      </c>
      <c r="U40" s="290">
        <f t="shared" si="2"/>
        <v>-1.3724266999376169</v>
      </c>
      <c r="V40" s="291">
        <f t="shared" si="2"/>
        <v>-5.945604048070841</v>
      </c>
      <c r="W40" s="406">
        <f t="shared" si="2"/>
        <v>-5.791862811028917</v>
      </c>
      <c r="X40" s="292">
        <f t="shared" si="2"/>
        <v>-7.9057731774783617</v>
      </c>
    </row>
    <row r="41" spans="1:24" x14ac:dyDescent="0.15">
      <c r="A41" s="107" t="s">
        <v>481</v>
      </c>
    </row>
    <row r="42" spans="1:24" x14ac:dyDescent="0.15">
      <c r="A42" s="107" t="s">
        <v>230</v>
      </c>
    </row>
    <row r="43" spans="1:24" x14ac:dyDescent="0.15">
      <c r="A43" s="107"/>
    </row>
    <row r="44" spans="1:24" ht="12" thickBot="1" x14ac:dyDescent="0.2">
      <c r="A44" s="107" t="s">
        <v>231</v>
      </c>
    </row>
    <row r="45" spans="1:24" s="109" customFormat="1" x14ac:dyDescent="0.15">
      <c r="C45" s="111" t="s">
        <v>141</v>
      </c>
      <c r="D45" s="112" t="s">
        <v>142</v>
      </c>
      <c r="E45" s="112" t="s">
        <v>143</v>
      </c>
      <c r="F45" s="112" t="s">
        <v>144</v>
      </c>
      <c r="G45" s="112" t="s">
        <v>145</v>
      </c>
      <c r="H45" s="112" t="s">
        <v>146</v>
      </c>
      <c r="I45" s="112" t="s">
        <v>147</v>
      </c>
      <c r="J45" s="112" t="s">
        <v>148</v>
      </c>
      <c r="K45" s="112" t="s">
        <v>149</v>
      </c>
      <c r="L45" s="326" t="s">
        <v>150</v>
      </c>
      <c r="M45" s="113" t="s">
        <v>578</v>
      </c>
      <c r="O45" s="111" t="s">
        <v>482</v>
      </c>
      <c r="P45" s="112" t="s">
        <v>143</v>
      </c>
      <c r="Q45" s="112" t="s">
        <v>144</v>
      </c>
      <c r="R45" s="112" t="s">
        <v>483</v>
      </c>
      <c r="S45" s="112" t="s">
        <v>146</v>
      </c>
      <c r="T45" s="112" t="s">
        <v>147</v>
      </c>
      <c r="U45" s="112" t="s">
        <v>148</v>
      </c>
      <c r="V45" s="112" t="s">
        <v>149</v>
      </c>
      <c r="W45" s="326" t="s">
        <v>150</v>
      </c>
      <c r="X45" s="113" t="s">
        <v>578</v>
      </c>
    </row>
    <row r="46" spans="1:24" s="109" customFormat="1" ht="12" thickBot="1" x14ac:dyDescent="0.2">
      <c r="C46" s="114">
        <v>1970</v>
      </c>
      <c r="D46" s="115">
        <v>1975</v>
      </c>
      <c r="E46" s="115">
        <v>1980</v>
      </c>
      <c r="F46" s="115">
        <v>1985</v>
      </c>
      <c r="G46" s="115">
        <v>1990</v>
      </c>
      <c r="H46" s="115">
        <v>1995</v>
      </c>
      <c r="I46" s="115">
        <v>2000</v>
      </c>
      <c r="J46" s="116">
        <v>2005</v>
      </c>
      <c r="K46" s="116">
        <v>2010</v>
      </c>
      <c r="L46" s="339">
        <v>2015</v>
      </c>
      <c r="M46" s="117">
        <v>2020</v>
      </c>
      <c r="O46" s="118">
        <v>1975</v>
      </c>
      <c r="P46" s="119">
        <v>1980</v>
      </c>
      <c r="Q46" s="119">
        <v>1985</v>
      </c>
      <c r="R46" s="119">
        <v>1990</v>
      </c>
      <c r="S46" s="119">
        <v>1995</v>
      </c>
      <c r="T46" s="119">
        <v>2000</v>
      </c>
      <c r="U46" s="120">
        <v>2005</v>
      </c>
      <c r="V46" s="120">
        <v>2010</v>
      </c>
      <c r="W46" s="327">
        <v>2015</v>
      </c>
      <c r="X46" s="121">
        <v>2020</v>
      </c>
    </row>
    <row r="47" spans="1:24" x14ac:dyDescent="0.15">
      <c r="A47" s="422" t="s">
        <v>484</v>
      </c>
      <c r="B47" s="293" t="s">
        <v>485</v>
      </c>
      <c r="C47" s="260">
        <v>130546</v>
      </c>
      <c r="D47" s="128">
        <v>139538</v>
      </c>
      <c r="E47" s="128">
        <v>144991</v>
      </c>
      <c r="F47" s="128">
        <v>150690</v>
      </c>
      <c r="G47" s="128">
        <v>157177</v>
      </c>
      <c r="H47" s="128">
        <v>163156</v>
      </c>
      <c r="I47" s="128">
        <v>163246</v>
      </c>
      <c r="J47" s="128">
        <v>165182</v>
      </c>
      <c r="K47" s="187">
        <v>162878</v>
      </c>
      <c r="L47" s="341">
        <v>159379</v>
      </c>
      <c r="M47" s="129">
        <v>157279</v>
      </c>
      <c r="O47" s="261">
        <f>(D47-C47)/C47*100</f>
        <v>6.8879935042054141</v>
      </c>
      <c r="P47" s="262">
        <f>(E47-D47)/D47*100</f>
        <v>3.9078960569880605</v>
      </c>
      <c r="Q47" s="262">
        <f>(F47-E47)/E47*100</f>
        <v>3.9305887951665968</v>
      </c>
      <c r="R47" s="262">
        <f t="shared" ref="R47:X62" si="5">(G47-F47)/F47*100</f>
        <v>4.3048642909283963</v>
      </c>
      <c r="S47" s="262">
        <f t="shared" si="5"/>
        <v>3.8039916781717427</v>
      </c>
      <c r="T47" s="262">
        <f t="shared" si="5"/>
        <v>5.5161930912746085E-2</v>
      </c>
      <c r="U47" s="262">
        <f t="shared" si="5"/>
        <v>1.1859402374330763</v>
      </c>
      <c r="V47" s="263">
        <f t="shared" si="5"/>
        <v>-1.3948251020086935</v>
      </c>
      <c r="W47" s="400">
        <f t="shared" si="5"/>
        <v>-2.1482336472697354</v>
      </c>
      <c r="X47" s="264">
        <f t="shared" si="5"/>
        <v>-1.3176139892959551</v>
      </c>
    </row>
    <row r="48" spans="1:24" x14ac:dyDescent="0.15">
      <c r="A48" s="441"/>
      <c r="B48" s="226" t="s">
        <v>486</v>
      </c>
      <c r="C48" s="222">
        <v>33929</v>
      </c>
      <c r="D48" s="136">
        <v>36587</v>
      </c>
      <c r="E48" s="136">
        <v>37058</v>
      </c>
      <c r="F48" s="136">
        <v>39134</v>
      </c>
      <c r="G48" s="136">
        <v>39682</v>
      </c>
      <c r="H48" s="136">
        <v>40144</v>
      </c>
      <c r="I48" s="136">
        <v>41063</v>
      </c>
      <c r="J48" s="136">
        <v>42191</v>
      </c>
      <c r="K48" s="152">
        <v>43651</v>
      </c>
      <c r="L48" s="342">
        <v>44389</v>
      </c>
      <c r="M48" s="137">
        <v>44642</v>
      </c>
      <c r="O48" s="265">
        <f t="shared" ref="O48:W86" si="6">(D48-C48)/C48*100</f>
        <v>7.8340063072887505</v>
      </c>
      <c r="P48" s="266">
        <f t="shared" si="6"/>
        <v>1.2873424987017248</v>
      </c>
      <c r="Q48" s="266">
        <f t="shared" si="6"/>
        <v>5.6020292514436827</v>
      </c>
      <c r="R48" s="266">
        <f t="shared" si="5"/>
        <v>1.4003168600194205</v>
      </c>
      <c r="S48" s="266">
        <f t="shared" si="5"/>
        <v>1.1642558338793407</v>
      </c>
      <c r="T48" s="266">
        <f t="shared" si="5"/>
        <v>2.2892586687923475</v>
      </c>
      <c r="U48" s="266">
        <f t="shared" si="5"/>
        <v>2.7469985144777538</v>
      </c>
      <c r="V48" s="267">
        <f t="shared" si="5"/>
        <v>3.4604536512526365</v>
      </c>
      <c r="W48" s="401">
        <f t="shared" si="5"/>
        <v>1.6906829167716662</v>
      </c>
      <c r="X48" s="268">
        <f t="shared" si="5"/>
        <v>0.56996102638040957</v>
      </c>
    </row>
    <row r="49" spans="1:24" x14ac:dyDescent="0.15">
      <c r="A49" s="441"/>
      <c r="B49" s="226" t="s">
        <v>487</v>
      </c>
      <c r="C49" s="222">
        <v>14287</v>
      </c>
      <c r="D49" s="136">
        <v>17129</v>
      </c>
      <c r="E49" s="136">
        <v>17011</v>
      </c>
      <c r="F49" s="136">
        <v>16817</v>
      </c>
      <c r="G49" s="136">
        <v>16961</v>
      </c>
      <c r="H49" s="136">
        <v>16548</v>
      </c>
      <c r="I49" s="136">
        <v>17351</v>
      </c>
      <c r="J49" s="136">
        <v>17968</v>
      </c>
      <c r="K49" s="152">
        <v>18314</v>
      </c>
      <c r="L49" s="342">
        <v>18457</v>
      </c>
      <c r="M49" s="137">
        <v>18024</v>
      </c>
      <c r="O49" s="265">
        <f t="shared" si="6"/>
        <v>19.892209701126898</v>
      </c>
      <c r="P49" s="266">
        <f t="shared" si="6"/>
        <v>-0.68889018623387244</v>
      </c>
      <c r="Q49" s="266">
        <f t="shared" si="6"/>
        <v>-1.1404385397683852</v>
      </c>
      <c r="R49" s="266">
        <f t="shared" si="5"/>
        <v>0.85627638698935593</v>
      </c>
      <c r="S49" s="266">
        <f t="shared" si="5"/>
        <v>-2.4349979364424268</v>
      </c>
      <c r="T49" s="266">
        <f t="shared" si="5"/>
        <v>4.8525501571186851</v>
      </c>
      <c r="U49" s="266">
        <f t="shared" si="5"/>
        <v>3.555991009163737</v>
      </c>
      <c r="V49" s="267">
        <f t="shared" si="5"/>
        <v>1.9256455921638469</v>
      </c>
      <c r="W49" s="401">
        <f t="shared" si="5"/>
        <v>0.7808234137818062</v>
      </c>
      <c r="X49" s="268">
        <f t="shared" si="5"/>
        <v>-2.3459933900417189</v>
      </c>
    </row>
    <row r="50" spans="1:24" x14ac:dyDescent="0.15">
      <c r="A50" s="441"/>
      <c r="B50" s="226" t="s">
        <v>488</v>
      </c>
      <c r="C50" s="222">
        <v>8881</v>
      </c>
      <c r="D50" s="136">
        <v>9162</v>
      </c>
      <c r="E50" s="136">
        <v>9176</v>
      </c>
      <c r="F50" s="136">
        <v>9168</v>
      </c>
      <c r="G50" s="136">
        <v>9028</v>
      </c>
      <c r="H50" s="136">
        <v>9197</v>
      </c>
      <c r="I50" s="136">
        <v>8900</v>
      </c>
      <c r="J50" s="136">
        <v>8492</v>
      </c>
      <c r="K50" s="152">
        <v>8678</v>
      </c>
      <c r="L50" s="342">
        <v>8427</v>
      </c>
      <c r="M50" s="137">
        <v>8479</v>
      </c>
      <c r="O50" s="265">
        <f t="shared" si="6"/>
        <v>3.1640581015651392</v>
      </c>
      <c r="P50" s="266">
        <f t="shared" si="6"/>
        <v>0.15280506439642</v>
      </c>
      <c r="Q50" s="266">
        <f t="shared" si="6"/>
        <v>-8.7183958151700089E-2</v>
      </c>
      <c r="R50" s="266">
        <f t="shared" si="5"/>
        <v>-1.5270506108202444</v>
      </c>
      <c r="S50" s="266">
        <f t="shared" si="5"/>
        <v>1.8719539211342489</v>
      </c>
      <c r="T50" s="266">
        <f t="shared" si="5"/>
        <v>-3.2293139067087093</v>
      </c>
      <c r="U50" s="266">
        <f t="shared" si="5"/>
        <v>-4.584269662921348</v>
      </c>
      <c r="V50" s="267">
        <f t="shared" si="5"/>
        <v>2.1902967498822421</v>
      </c>
      <c r="W50" s="401">
        <f t="shared" si="5"/>
        <v>-2.8923715141737727</v>
      </c>
      <c r="X50" s="268">
        <f t="shared" si="5"/>
        <v>0.61706419840987303</v>
      </c>
    </row>
    <row r="51" spans="1:24" x14ac:dyDescent="0.15">
      <c r="A51" s="441"/>
      <c r="B51" s="226" t="s">
        <v>489</v>
      </c>
      <c r="C51" s="222">
        <v>4522</v>
      </c>
      <c r="D51" s="136">
        <v>4310</v>
      </c>
      <c r="E51" s="136">
        <v>4346</v>
      </c>
      <c r="F51" s="136">
        <v>4471</v>
      </c>
      <c r="G51" s="136">
        <v>4521</v>
      </c>
      <c r="H51" s="136">
        <v>4478</v>
      </c>
      <c r="I51" s="136">
        <v>4249</v>
      </c>
      <c r="J51" s="136">
        <v>4094</v>
      </c>
      <c r="K51" s="152">
        <v>3795</v>
      </c>
      <c r="L51" s="342">
        <v>3466</v>
      </c>
      <c r="M51" s="137">
        <v>3138</v>
      </c>
      <c r="O51" s="265">
        <f t="shared" si="6"/>
        <v>-4.6881910659000443</v>
      </c>
      <c r="P51" s="266">
        <f t="shared" si="6"/>
        <v>0.83526682134570773</v>
      </c>
      <c r="Q51" s="266">
        <f t="shared" si="6"/>
        <v>2.8762080073630925</v>
      </c>
      <c r="R51" s="266">
        <f t="shared" si="5"/>
        <v>1.1183180496533214</v>
      </c>
      <c r="S51" s="266">
        <f t="shared" si="5"/>
        <v>-0.95111700951117006</v>
      </c>
      <c r="T51" s="266">
        <f t="shared" si="5"/>
        <v>-5.1138901295221082</v>
      </c>
      <c r="U51" s="266">
        <f t="shared" si="5"/>
        <v>-3.6479171569781124</v>
      </c>
      <c r="V51" s="267">
        <f t="shared" si="5"/>
        <v>-7.3033707865168536</v>
      </c>
      <c r="W51" s="401">
        <f t="shared" si="5"/>
        <v>-8.6693017127799745</v>
      </c>
      <c r="X51" s="268">
        <f t="shared" si="5"/>
        <v>-9.4633583381419495</v>
      </c>
    </row>
    <row r="52" spans="1:24" x14ac:dyDescent="0.15">
      <c r="A52" s="441"/>
      <c r="B52" s="226" t="s">
        <v>490</v>
      </c>
      <c r="C52" s="222">
        <v>7605</v>
      </c>
      <c r="D52" s="136">
        <v>8020</v>
      </c>
      <c r="E52" s="136">
        <v>8850</v>
      </c>
      <c r="F52" s="136">
        <v>9667</v>
      </c>
      <c r="G52" s="136">
        <v>10228</v>
      </c>
      <c r="H52" s="136">
        <v>10797</v>
      </c>
      <c r="I52" s="136">
        <v>11279</v>
      </c>
      <c r="J52" s="136">
        <v>11152</v>
      </c>
      <c r="K52" s="152">
        <v>10993</v>
      </c>
      <c r="L52" s="342">
        <v>10508</v>
      </c>
      <c r="M52" s="137">
        <v>10176</v>
      </c>
      <c r="O52" s="265">
        <f t="shared" si="6"/>
        <v>5.4569362261669951</v>
      </c>
      <c r="P52" s="266">
        <f t="shared" si="6"/>
        <v>10.349127182044887</v>
      </c>
      <c r="Q52" s="266">
        <f t="shared" si="6"/>
        <v>9.2316384180790969</v>
      </c>
      <c r="R52" s="266">
        <f t="shared" si="5"/>
        <v>5.8032481638564182</v>
      </c>
      <c r="S52" s="266">
        <f t="shared" si="5"/>
        <v>5.563159953070004</v>
      </c>
      <c r="T52" s="266">
        <f t="shared" si="5"/>
        <v>4.4642030193572291</v>
      </c>
      <c r="U52" s="266">
        <f t="shared" si="5"/>
        <v>-1.1259863463072968</v>
      </c>
      <c r="V52" s="267">
        <f t="shared" si="5"/>
        <v>-1.4257532281205165</v>
      </c>
      <c r="W52" s="401">
        <f t="shared" si="5"/>
        <v>-4.411898480851451</v>
      </c>
      <c r="X52" s="268">
        <f t="shared" si="5"/>
        <v>-3.1594975256947087</v>
      </c>
    </row>
    <row r="53" spans="1:24" x14ac:dyDescent="0.15">
      <c r="A53" s="441"/>
      <c r="B53" s="226" t="s">
        <v>491</v>
      </c>
      <c r="C53" s="222">
        <v>5663</v>
      </c>
      <c r="D53" s="136">
        <v>5773</v>
      </c>
      <c r="E53" s="136">
        <v>5733</v>
      </c>
      <c r="F53" s="136">
        <v>5695</v>
      </c>
      <c r="G53" s="136">
        <v>5563</v>
      </c>
      <c r="H53" s="136">
        <v>5448</v>
      </c>
      <c r="I53" s="136">
        <v>5300</v>
      </c>
      <c r="J53" s="136">
        <v>5174</v>
      </c>
      <c r="K53" s="152">
        <v>4938</v>
      </c>
      <c r="L53" s="342">
        <v>4584</v>
      </c>
      <c r="M53" s="137">
        <v>4306</v>
      </c>
      <c r="O53" s="265">
        <f t="shared" si="6"/>
        <v>1.9424333392194948</v>
      </c>
      <c r="P53" s="266">
        <f t="shared" si="6"/>
        <v>-0.69288065130781229</v>
      </c>
      <c r="Q53" s="266">
        <f t="shared" si="6"/>
        <v>-0.66282923425780571</v>
      </c>
      <c r="R53" s="266">
        <f t="shared" si="5"/>
        <v>-2.3178226514486391</v>
      </c>
      <c r="S53" s="266">
        <f t="shared" si="5"/>
        <v>-2.0672299119180297</v>
      </c>
      <c r="T53" s="266">
        <f t="shared" si="5"/>
        <v>-2.7165932452276063</v>
      </c>
      <c r="U53" s="266">
        <f t="shared" si="5"/>
        <v>-2.3773584905660377</v>
      </c>
      <c r="V53" s="267">
        <f t="shared" si="5"/>
        <v>-4.561267877850792</v>
      </c>
      <c r="W53" s="401">
        <f t="shared" si="5"/>
        <v>-7.1688942891859053</v>
      </c>
      <c r="X53" s="268">
        <f t="shared" si="5"/>
        <v>-6.0645724258289704</v>
      </c>
    </row>
    <row r="54" spans="1:24" x14ac:dyDescent="0.15">
      <c r="A54" s="441"/>
      <c r="B54" s="226" t="s">
        <v>492</v>
      </c>
      <c r="C54" s="222">
        <v>10611</v>
      </c>
      <c r="D54" s="136">
        <v>11342</v>
      </c>
      <c r="E54" s="136">
        <v>12625</v>
      </c>
      <c r="F54" s="136">
        <v>12850</v>
      </c>
      <c r="G54" s="136">
        <v>13136</v>
      </c>
      <c r="H54" s="136">
        <v>14257</v>
      </c>
      <c r="I54" s="136">
        <v>14580</v>
      </c>
      <c r="J54" s="136">
        <v>14853</v>
      </c>
      <c r="K54" s="152">
        <v>14900</v>
      </c>
      <c r="L54" s="342">
        <v>14743</v>
      </c>
      <c r="M54" s="137">
        <v>14621</v>
      </c>
      <c r="O54" s="265">
        <f t="shared" si="6"/>
        <v>6.8890773725379333</v>
      </c>
      <c r="P54" s="266">
        <f t="shared" si="6"/>
        <v>11.311937929818376</v>
      </c>
      <c r="Q54" s="266">
        <f t="shared" si="6"/>
        <v>1.782178217821782</v>
      </c>
      <c r="R54" s="266">
        <f t="shared" si="5"/>
        <v>2.2256809338521402</v>
      </c>
      <c r="S54" s="266">
        <f t="shared" si="5"/>
        <v>8.5338002436053593</v>
      </c>
      <c r="T54" s="266">
        <f t="shared" si="5"/>
        <v>2.2655537630637581</v>
      </c>
      <c r="U54" s="266">
        <f t="shared" si="5"/>
        <v>1.8724279835390947</v>
      </c>
      <c r="V54" s="267">
        <f t="shared" si="5"/>
        <v>0.31643439035885007</v>
      </c>
      <c r="W54" s="401">
        <f t="shared" si="5"/>
        <v>-1.0536912751677852</v>
      </c>
      <c r="X54" s="268">
        <f t="shared" si="5"/>
        <v>-0.82751136132401815</v>
      </c>
    </row>
    <row r="55" spans="1:24" x14ac:dyDescent="0.15">
      <c r="A55" s="441"/>
      <c r="B55" s="226" t="s">
        <v>493</v>
      </c>
      <c r="C55" s="222">
        <v>13486</v>
      </c>
      <c r="D55" s="136">
        <v>13929</v>
      </c>
      <c r="E55" s="136">
        <v>15158</v>
      </c>
      <c r="F55" s="136">
        <v>15695</v>
      </c>
      <c r="G55" s="136">
        <v>15253</v>
      </c>
      <c r="H55" s="136">
        <v>14479</v>
      </c>
      <c r="I55" s="136">
        <v>13395</v>
      </c>
      <c r="J55" s="136">
        <v>13040</v>
      </c>
      <c r="K55" s="152">
        <v>12218</v>
      </c>
      <c r="L55" s="342">
        <v>11438</v>
      </c>
      <c r="M55" s="137">
        <v>10232</v>
      </c>
      <c r="O55" s="265">
        <f t="shared" si="6"/>
        <v>3.2848880320332197</v>
      </c>
      <c r="P55" s="266">
        <f t="shared" si="6"/>
        <v>8.8233182568741473</v>
      </c>
      <c r="Q55" s="266">
        <f t="shared" si="6"/>
        <v>3.5426837313629762</v>
      </c>
      <c r="R55" s="266">
        <f t="shared" si="5"/>
        <v>-2.816183497929277</v>
      </c>
      <c r="S55" s="266">
        <f t="shared" si="5"/>
        <v>-5.0744115911623942</v>
      </c>
      <c r="T55" s="266">
        <f t="shared" si="5"/>
        <v>-7.4867048829339051</v>
      </c>
      <c r="U55" s="266">
        <f t="shared" si="5"/>
        <v>-2.6502426278462115</v>
      </c>
      <c r="V55" s="267">
        <f t="shared" si="5"/>
        <v>-6.3036809815950914</v>
      </c>
      <c r="W55" s="401">
        <f t="shared" si="5"/>
        <v>-6.3840235717793421</v>
      </c>
      <c r="X55" s="268">
        <f t="shared" si="5"/>
        <v>-10.543801363874804</v>
      </c>
    </row>
    <row r="56" spans="1:24" ht="12" thickBot="1" x14ac:dyDescent="0.2">
      <c r="A56" s="423"/>
      <c r="B56" s="227" t="s">
        <v>494</v>
      </c>
      <c r="C56" s="228">
        <v>12470</v>
      </c>
      <c r="D56" s="154">
        <v>11408</v>
      </c>
      <c r="E56" s="154">
        <v>10495</v>
      </c>
      <c r="F56" s="154">
        <v>9630</v>
      </c>
      <c r="G56" s="154">
        <v>8835</v>
      </c>
      <c r="H56" s="154">
        <v>8015</v>
      </c>
      <c r="I56" s="154">
        <v>7158</v>
      </c>
      <c r="J56" s="154">
        <v>6392</v>
      </c>
      <c r="K56" s="190">
        <v>5381</v>
      </c>
      <c r="L56" s="383">
        <v>4495</v>
      </c>
      <c r="M56" s="191">
        <v>3640</v>
      </c>
      <c r="O56" s="278">
        <f t="shared" si="6"/>
        <v>-8.516439454691259</v>
      </c>
      <c r="P56" s="279">
        <f t="shared" si="6"/>
        <v>-8.0031556802244044</v>
      </c>
      <c r="Q56" s="279">
        <f t="shared" si="6"/>
        <v>-8.242020009528348</v>
      </c>
      <c r="R56" s="279">
        <f t="shared" si="5"/>
        <v>-8.2554517133956384</v>
      </c>
      <c r="S56" s="279">
        <f t="shared" si="5"/>
        <v>-9.2812676853423888</v>
      </c>
      <c r="T56" s="279">
        <f t="shared" si="5"/>
        <v>-10.692451653150343</v>
      </c>
      <c r="U56" s="279">
        <f t="shared" si="5"/>
        <v>-10.701313215982118</v>
      </c>
      <c r="V56" s="286">
        <f t="shared" si="5"/>
        <v>-15.816645807259075</v>
      </c>
      <c r="W56" s="404">
        <f t="shared" si="5"/>
        <v>-16.465341014681286</v>
      </c>
      <c r="X56" s="280">
        <f>(M56-L56)/L56*100</f>
        <v>-19.021134593993324</v>
      </c>
    </row>
    <row r="57" spans="1:24" ht="12" thickTop="1" x14ac:dyDescent="0.15">
      <c r="A57" s="424" t="s">
        <v>495</v>
      </c>
      <c r="B57" s="244" t="s">
        <v>496</v>
      </c>
      <c r="C57" s="231">
        <v>229234</v>
      </c>
      <c r="D57" s="161">
        <v>247001</v>
      </c>
      <c r="E57" s="161">
        <v>255442</v>
      </c>
      <c r="F57" s="161">
        <v>263001</v>
      </c>
      <c r="G57" s="161">
        <v>274180</v>
      </c>
      <c r="H57" s="161">
        <v>285779</v>
      </c>
      <c r="I57" s="161">
        <v>291105</v>
      </c>
      <c r="J57" s="197">
        <v>292795</v>
      </c>
      <c r="K57" s="161">
        <v>296857</v>
      </c>
      <c r="L57" s="384">
        <v>300312</v>
      </c>
      <c r="M57" s="198">
        <v>295259</v>
      </c>
      <c r="O57" s="282">
        <f t="shared" si="6"/>
        <v>7.750595461406248</v>
      </c>
      <c r="P57" s="283">
        <f t="shared" si="6"/>
        <v>3.4173950712750152</v>
      </c>
      <c r="Q57" s="283">
        <f t="shared" si="6"/>
        <v>2.9591844724046945</v>
      </c>
      <c r="R57" s="283">
        <f t="shared" si="5"/>
        <v>4.2505541804023554</v>
      </c>
      <c r="S57" s="283">
        <f t="shared" si="5"/>
        <v>4.2304325625501491</v>
      </c>
      <c r="T57" s="283">
        <f t="shared" si="5"/>
        <v>1.8636778769608682</v>
      </c>
      <c r="U57" s="287">
        <f t="shared" si="5"/>
        <v>0.58054653819068713</v>
      </c>
      <c r="V57" s="283">
        <f t="shared" si="5"/>
        <v>1.3873187725200224</v>
      </c>
      <c r="W57" s="405">
        <f t="shared" si="5"/>
        <v>1.163860040356131</v>
      </c>
      <c r="X57" s="284">
        <f t="shared" si="5"/>
        <v>-1.6825834465489224</v>
      </c>
    </row>
    <row r="58" spans="1:24" ht="12" thickBot="1" x14ac:dyDescent="0.2">
      <c r="A58" s="442"/>
      <c r="B58" s="233" t="s">
        <v>497</v>
      </c>
      <c r="C58" s="234">
        <v>12171</v>
      </c>
      <c r="D58" s="169">
        <v>11886</v>
      </c>
      <c r="E58" s="169">
        <v>11314</v>
      </c>
      <c r="F58" s="169">
        <v>10826</v>
      </c>
      <c r="G58" s="169">
        <v>10835</v>
      </c>
      <c r="H58" s="169">
        <v>10844</v>
      </c>
      <c r="I58" s="169">
        <v>10997</v>
      </c>
      <c r="J58" s="202">
        <v>11050</v>
      </c>
      <c r="K58" s="169">
        <v>10909</v>
      </c>
      <c r="L58" s="385">
        <v>10719</v>
      </c>
      <c r="M58" s="203">
        <v>10165</v>
      </c>
      <c r="O58" s="269">
        <f t="shared" si="6"/>
        <v>-2.3416317475967463</v>
      </c>
      <c r="P58" s="270">
        <f t="shared" si="6"/>
        <v>-4.8123843176846712</v>
      </c>
      <c r="Q58" s="270">
        <f t="shared" si="6"/>
        <v>-4.3132402333392257</v>
      </c>
      <c r="R58" s="270">
        <f t="shared" si="5"/>
        <v>8.3133197857010899E-2</v>
      </c>
      <c r="S58" s="270">
        <f t="shared" si="5"/>
        <v>8.3064143977849558E-2</v>
      </c>
      <c r="T58" s="270">
        <f t="shared" si="5"/>
        <v>1.4109184802655848</v>
      </c>
      <c r="U58" s="271">
        <f t="shared" si="5"/>
        <v>0.48194962262435209</v>
      </c>
      <c r="V58" s="270">
        <f t="shared" si="5"/>
        <v>-1.2760180995475112</v>
      </c>
      <c r="W58" s="402">
        <f t="shared" si="5"/>
        <v>-1.7416811806765056</v>
      </c>
      <c r="X58" s="272">
        <f t="shared" si="5"/>
        <v>-5.1683925739341356</v>
      </c>
    </row>
    <row r="59" spans="1:24" ht="12" thickTop="1" x14ac:dyDescent="0.15">
      <c r="A59" s="417" t="s">
        <v>498</v>
      </c>
      <c r="B59" s="235" t="s">
        <v>499</v>
      </c>
      <c r="C59" s="221">
        <v>103576</v>
      </c>
      <c r="D59" s="150">
        <v>104957</v>
      </c>
      <c r="E59" s="150">
        <v>105621</v>
      </c>
      <c r="F59" s="150">
        <v>105455</v>
      </c>
      <c r="G59" s="150">
        <v>104164</v>
      </c>
      <c r="H59" s="150">
        <v>102632</v>
      </c>
      <c r="I59" s="150">
        <v>100145</v>
      </c>
      <c r="J59" s="150">
        <v>97834</v>
      </c>
      <c r="K59" s="206">
        <v>93152</v>
      </c>
      <c r="L59" s="344">
        <v>90285</v>
      </c>
      <c r="M59" s="151">
        <v>85157</v>
      </c>
      <c r="O59" s="274">
        <f t="shared" si="6"/>
        <v>1.3333204603383024</v>
      </c>
      <c r="P59" s="275">
        <f t="shared" si="6"/>
        <v>0.63264003353754394</v>
      </c>
      <c r="Q59" s="275">
        <f t="shared" si="6"/>
        <v>-0.15716571515134301</v>
      </c>
      <c r="R59" s="275">
        <f t="shared" si="5"/>
        <v>-1.2242188611255986</v>
      </c>
      <c r="S59" s="275">
        <f t="shared" si="5"/>
        <v>-1.4707576513958758</v>
      </c>
      <c r="T59" s="275">
        <f t="shared" si="5"/>
        <v>-2.4232208278119884</v>
      </c>
      <c r="U59" s="275">
        <f t="shared" si="5"/>
        <v>-2.3076539018423285</v>
      </c>
      <c r="V59" s="294">
        <f t="shared" si="5"/>
        <v>-4.7856573379397753</v>
      </c>
      <c r="W59" s="403">
        <f t="shared" si="5"/>
        <v>-3.0777653727241496</v>
      </c>
      <c r="X59" s="276">
        <f t="shared" si="5"/>
        <v>-5.6797917705045133</v>
      </c>
    </row>
    <row r="60" spans="1:24" x14ac:dyDescent="0.15">
      <c r="A60" s="441"/>
      <c r="B60" s="226" t="s">
        <v>500</v>
      </c>
      <c r="C60" s="222">
        <v>8200</v>
      </c>
      <c r="D60" s="136">
        <v>8827</v>
      </c>
      <c r="E60" s="136">
        <v>8972</v>
      </c>
      <c r="F60" s="136">
        <v>9042</v>
      </c>
      <c r="G60" s="136">
        <v>8889</v>
      </c>
      <c r="H60" s="136">
        <v>8865</v>
      </c>
      <c r="I60" s="136">
        <v>8978</v>
      </c>
      <c r="J60" s="136">
        <v>9095</v>
      </c>
      <c r="K60" s="152">
        <v>9098</v>
      </c>
      <c r="L60" s="342">
        <v>8747</v>
      </c>
      <c r="M60" s="137">
        <v>8168</v>
      </c>
      <c r="O60" s="265">
        <f t="shared" si="6"/>
        <v>7.6463414634146343</v>
      </c>
      <c r="P60" s="266">
        <f t="shared" si="6"/>
        <v>1.6426872096975191</v>
      </c>
      <c r="Q60" s="266">
        <f t="shared" si="6"/>
        <v>0.78020508247882303</v>
      </c>
      <c r="R60" s="266">
        <f t="shared" si="5"/>
        <v>-1.6921035169210352</v>
      </c>
      <c r="S60" s="266">
        <f t="shared" si="5"/>
        <v>-0.26999662504218697</v>
      </c>
      <c r="T60" s="266">
        <f t="shared" si="5"/>
        <v>1.2746756909193457</v>
      </c>
      <c r="U60" s="266">
        <f t="shared" si="5"/>
        <v>1.3031855647137447</v>
      </c>
      <c r="V60" s="267">
        <f t="shared" si="5"/>
        <v>3.2985156679494226E-2</v>
      </c>
      <c r="W60" s="401">
        <f t="shared" si="5"/>
        <v>-3.8579907672015827</v>
      </c>
      <c r="X60" s="268">
        <f t="shared" si="5"/>
        <v>-6.6194123699554126</v>
      </c>
    </row>
    <row r="61" spans="1:24" x14ac:dyDescent="0.15">
      <c r="A61" s="441"/>
      <c r="B61" s="226" t="s">
        <v>501</v>
      </c>
      <c r="C61" s="222">
        <v>12422</v>
      </c>
      <c r="D61" s="136">
        <v>14273</v>
      </c>
      <c r="E61" s="136">
        <v>15463</v>
      </c>
      <c r="F61" s="136">
        <v>16371</v>
      </c>
      <c r="G61" s="136">
        <v>17074</v>
      </c>
      <c r="H61" s="136">
        <v>18300</v>
      </c>
      <c r="I61" s="136">
        <v>18125</v>
      </c>
      <c r="J61" s="136">
        <v>18986</v>
      </c>
      <c r="K61" s="152">
        <v>18967</v>
      </c>
      <c r="L61" s="342">
        <v>19858</v>
      </c>
      <c r="M61" s="137">
        <v>20713</v>
      </c>
      <c r="O61" s="265">
        <f t="shared" si="6"/>
        <v>14.900982128481727</v>
      </c>
      <c r="P61" s="266">
        <f t="shared" si="6"/>
        <v>8.3374203040706227</v>
      </c>
      <c r="Q61" s="266">
        <f t="shared" si="6"/>
        <v>5.872081743516782</v>
      </c>
      <c r="R61" s="266">
        <f t="shared" si="5"/>
        <v>4.2941787306823045</v>
      </c>
      <c r="S61" s="266">
        <f t="shared" si="5"/>
        <v>7.1805083753074843</v>
      </c>
      <c r="T61" s="266">
        <f t="shared" si="5"/>
        <v>-0.95628415300546454</v>
      </c>
      <c r="U61" s="266">
        <f t="shared" si="5"/>
        <v>4.7503448275862068</v>
      </c>
      <c r="V61" s="267">
        <f t="shared" si="5"/>
        <v>-0.10007373854419045</v>
      </c>
      <c r="W61" s="401">
        <f t="shared" si="5"/>
        <v>4.6976327305319767</v>
      </c>
      <c r="X61" s="268">
        <f t="shared" si="5"/>
        <v>4.3055695437607007</v>
      </c>
    </row>
    <row r="62" spans="1:24" ht="12" thickBot="1" x14ac:dyDescent="0.2">
      <c r="A62" s="423"/>
      <c r="B62" s="227" t="s">
        <v>502</v>
      </c>
      <c r="C62" s="228">
        <v>6141</v>
      </c>
      <c r="D62" s="154">
        <v>6853</v>
      </c>
      <c r="E62" s="154">
        <v>7240</v>
      </c>
      <c r="F62" s="154">
        <v>7804</v>
      </c>
      <c r="G62" s="154">
        <v>8171</v>
      </c>
      <c r="H62" s="154">
        <v>8607</v>
      </c>
      <c r="I62" s="154">
        <v>8925</v>
      </c>
      <c r="J62" s="154">
        <v>9115</v>
      </c>
      <c r="K62" s="190">
        <v>9054</v>
      </c>
      <c r="L62" s="383">
        <v>8927</v>
      </c>
      <c r="M62" s="191">
        <v>8727</v>
      </c>
      <c r="O62" s="278">
        <f t="shared" si="6"/>
        <v>11.594202898550725</v>
      </c>
      <c r="P62" s="279">
        <f t="shared" si="6"/>
        <v>5.6471618269371078</v>
      </c>
      <c r="Q62" s="279">
        <f t="shared" si="6"/>
        <v>7.7900552486187848</v>
      </c>
      <c r="R62" s="279">
        <f t="shared" si="5"/>
        <v>4.7027165556125068</v>
      </c>
      <c r="S62" s="279">
        <f t="shared" si="5"/>
        <v>5.3359441928772489</v>
      </c>
      <c r="T62" s="279">
        <f t="shared" si="5"/>
        <v>3.6946671314046706</v>
      </c>
      <c r="U62" s="279">
        <f t="shared" si="5"/>
        <v>2.1288515406162465</v>
      </c>
      <c r="V62" s="286">
        <f t="shared" si="5"/>
        <v>-0.66922654964344486</v>
      </c>
      <c r="W62" s="404">
        <f t="shared" si="5"/>
        <v>-1.4026949414623371</v>
      </c>
      <c r="X62" s="280">
        <f t="shared" si="5"/>
        <v>-2.2403943093984542</v>
      </c>
    </row>
    <row r="63" spans="1:24" ht="12" thickTop="1" x14ac:dyDescent="0.15">
      <c r="A63" s="424" t="s">
        <v>503</v>
      </c>
      <c r="B63" s="244" t="s">
        <v>504</v>
      </c>
      <c r="C63" s="231">
        <v>102138</v>
      </c>
      <c r="D63" s="161">
        <v>108893</v>
      </c>
      <c r="E63" s="161">
        <v>113481</v>
      </c>
      <c r="F63" s="161">
        <v>116886</v>
      </c>
      <c r="G63" s="161">
        <v>118725</v>
      </c>
      <c r="H63" s="161">
        <v>122449</v>
      </c>
      <c r="I63" s="161">
        <v>123727</v>
      </c>
      <c r="J63" s="197">
        <v>127142</v>
      </c>
      <c r="K63" s="161">
        <v>124754</v>
      </c>
      <c r="L63" s="384">
        <v>121036</v>
      </c>
      <c r="M63" s="198">
        <v>117569</v>
      </c>
      <c r="O63" s="282">
        <f t="shared" si="6"/>
        <v>6.6136012062112046</v>
      </c>
      <c r="P63" s="283">
        <f t="shared" si="6"/>
        <v>4.2133103137942749</v>
      </c>
      <c r="Q63" s="283">
        <f t="shared" si="6"/>
        <v>3.0005022867264124</v>
      </c>
      <c r="R63" s="283">
        <f t="shared" si="6"/>
        <v>1.573327857912838</v>
      </c>
      <c r="S63" s="283">
        <f t="shared" si="6"/>
        <v>3.1366603495472734</v>
      </c>
      <c r="T63" s="283">
        <f t="shared" si="6"/>
        <v>1.043699826050029</v>
      </c>
      <c r="U63" s="287">
        <f t="shared" si="6"/>
        <v>2.7601089495421371</v>
      </c>
      <c r="V63" s="283">
        <f t="shared" si="6"/>
        <v>-1.8782149093139953</v>
      </c>
      <c r="W63" s="405">
        <f t="shared" si="6"/>
        <v>-2.9802651618384983</v>
      </c>
      <c r="X63" s="284">
        <f t="shared" ref="X63:X85" si="7">(M63-L63)/L63*100</f>
        <v>-2.8644370270002315</v>
      </c>
    </row>
    <row r="64" spans="1:24" x14ac:dyDescent="0.15">
      <c r="A64" s="441"/>
      <c r="B64" s="226" t="s">
        <v>505</v>
      </c>
      <c r="C64" s="222">
        <v>12574</v>
      </c>
      <c r="D64" s="136">
        <v>14134</v>
      </c>
      <c r="E64" s="136">
        <v>15994</v>
      </c>
      <c r="F64" s="136">
        <v>17329</v>
      </c>
      <c r="G64" s="136">
        <v>17611</v>
      </c>
      <c r="H64" s="136">
        <v>17903</v>
      </c>
      <c r="I64" s="136">
        <v>17884</v>
      </c>
      <c r="J64" s="152">
        <v>19021</v>
      </c>
      <c r="K64" s="136">
        <v>19637</v>
      </c>
      <c r="L64" s="342">
        <v>19483</v>
      </c>
      <c r="M64" s="137">
        <v>19127</v>
      </c>
      <c r="O64" s="265">
        <f t="shared" si="6"/>
        <v>12.406553205026245</v>
      </c>
      <c r="P64" s="266">
        <f t="shared" si="6"/>
        <v>13.159756615253999</v>
      </c>
      <c r="Q64" s="266">
        <f t="shared" si="6"/>
        <v>8.3468800800300116</v>
      </c>
      <c r="R64" s="266">
        <f t="shared" si="6"/>
        <v>1.6273299094004272</v>
      </c>
      <c r="S64" s="266">
        <f t="shared" si="6"/>
        <v>1.6580546249503152</v>
      </c>
      <c r="T64" s="266">
        <f t="shared" si="6"/>
        <v>-0.10612746467072558</v>
      </c>
      <c r="U64" s="267">
        <f t="shared" si="6"/>
        <v>6.3576381122791323</v>
      </c>
      <c r="V64" s="266">
        <f t="shared" si="6"/>
        <v>3.238525839861206</v>
      </c>
      <c r="W64" s="401">
        <f t="shared" si="6"/>
        <v>-0.78423384427356524</v>
      </c>
      <c r="X64" s="268">
        <f t="shared" si="7"/>
        <v>-1.8272339988708104</v>
      </c>
    </row>
    <row r="65" spans="1:24" x14ac:dyDescent="0.15">
      <c r="A65" s="441"/>
      <c r="B65" s="226" t="s">
        <v>506</v>
      </c>
      <c r="C65" s="222">
        <v>8466</v>
      </c>
      <c r="D65" s="136">
        <v>8878</v>
      </c>
      <c r="E65" s="136">
        <v>9181</v>
      </c>
      <c r="F65" s="136">
        <v>9680</v>
      </c>
      <c r="G65" s="136">
        <v>9941</v>
      </c>
      <c r="H65" s="136">
        <v>10336</v>
      </c>
      <c r="I65" s="136">
        <v>11158</v>
      </c>
      <c r="J65" s="152">
        <v>12008</v>
      </c>
      <c r="K65" s="136">
        <v>13983</v>
      </c>
      <c r="L65" s="342">
        <v>14866</v>
      </c>
      <c r="M65" s="137">
        <v>15107</v>
      </c>
      <c r="O65" s="265">
        <f t="shared" si="6"/>
        <v>4.8665249232223013</v>
      </c>
      <c r="P65" s="266">
        <f t="shared" si="6"/>
        <v>3.4129308402793419</v>
      </c>
      <c r="Q65" s="266">
        <f t="shared" si="6"/>
        <v>5.4351377845550592</v>
      </c>
      <c r="R65" s="266">
        <f t="shared" si="6"/>
        <v>2.6962809917355375</v>
      </c>
      <c r="S65" s="266">
        <f t="shared" si="6"/>
        <v>3.973443315561815</v>
      </c>
      <c r="T65" s="266">
        <f t="shared" si="6"/>
        <v>7.9527863777089784</v>
      </c>
      <c r="U65" s="267">
        <f t="shared" si="6"/>
        <v>7.6178526617673423</v>
      </c>
      <c r="V65" s="266">
        <f t="shared" si="6"/>
        <v>16.447368421052634</v>
      </c>
      <c r="W65" s="401">
        <f t="shared" si="6"/>
        <v>6.314810841736394</v>
      </c>
      <c r="X65" s="268">
        <f t="shared" si="7"/>
        <v>1.6211489304453115</v>
      </c>
    </row>
    <row r="66" spans="1:24" x14ac:dyDescent="0.15">
      <c r="A66" s="441"/>
      <c r="B66" s="226" t="s">
        <v>507</v>
      </c>
      <c r="C66" s="222">
        <v>7700</v>
      </c>
      <c r="D66" s="136">
        <v>7523</v>
      </c>
      <c r="E66" s="136">
        <v>7257</v>
      </c>
      <c r="F66" s="136">
        <v>7194</v>
      </c>
      <c r="G66" s="136">
        <v>6891</v>
      </c>
      <c r="H66" s="136">
        <v>6528</v>
      </c>
      <c r="I66" s="136">
        <v>6180</v>
      </c>
      <c r="J66" s="152">
        <v>5800</v>
      </c>
      <c r="K66" s="136">
        <v>5299</v>
      </c>
      <c r="L66" s="342">
        <v>4774</v>
      </c>
      <c r="M66" s="137">
        <v>4211</v>
      </c>
      <c r="O66" s="265">
        <f t="shared" si="6"/>
        <v>-2.2987012987012987</v>
      </c>
      <c r="P66" s="266">
        <f t="shared" si="6"/>
        <v>-3.5358234746776551</v>
      </c>
      <c r="Q66" s="266">
        <f t="shared" si="6"/>
        <v>-0.86812732534105008</v>
      </c>
      <c r="R66" s="266">
        <f t="shared" si="6"/>
        <v>-4.2118432026688906</v>
      </c>
      <c r="S66" s="266">
        <f t="shared" si="6"/>
        <v>-5.2677405311275578</v>
      </c>
      <c r="T66" s="266">
        <f t="shared" si="6"/>
        <v>-5.3308823529411766</v>
      </c>
      <c r="U66" s="267">
        <f t="shared" si="6"/>
        <v>-6.1488673139158578</v>
      </c>
      <c r="V66" s="266">
        <f t="shared" si="6"/>
        <v>-8.637931034482758</v>
      </c>
      <c r="W66" s="401">
        <f t="shared" si="6"/>
        <v>-9.9075297225891674</v>
      </c>
      <c r="X66" s="268">
        <f t="shared" si="7"/>
        <v>-11.793045664013405</v>
      </c>
    </row>
    <row r="67" spans="1:24" ht="12" thickBot="1" x14ac:dyDescent="0.2">
      <c r="A67" s="442"/>
      <c r="B67" s="233" t="s">
        <v>508</v>
      </c>
      <c r="C67" s="234">
        <v>8283</v>
      </c>
      <c r="D67" s="169">
        <v>7707</v>
      </c>
      <c r="E67" s="169">
        <v>7272</v>
      </c>
      <c r="F67" s="169">
        <v>7066</v>
      </c>
      <c r="G67" s="169">
        <v>6457</v>
      </c>
      <c r="H67" s="169">
        <v>5915</v>
      </c>
      <c r="I67" s="169">
        <v>5555</v>
      </c>
      <c r="J67" s="202">
        <v>5002</v>
      </c>
      <c r="K67" s="169">
        <v>4344</v>
      </c>
      <c r="L67" s="385">
        <v>3704</v>
      </c>
      <c r="M67" s="203">
        <v>3131</v>
      </c>
      <c r="O67" s="269">
        <f t="shared" si="6"/>
        <v>-6.9540021731256783</v>
      </c>
      <c r="P67" s="270">
        <f t="shared" si="6"/>
        <v>-5.6442195406773061</v>
      </c>
      <c r="Q67" s="270">
        <f t="shared" si="6"/>
        <v>-2.8327832783278328</v>
      </c>
      <c r="R67" s="270">
        <f t="shared" si="6"/>
        <v>-8.618737616756297</v>
      </c>
      <c r="S67" s="270">
        <f t="shared" si="6"/>
        <v>-8.3939910175003867</v>
      </c>
      <c r="T67" s="270">
        <f t="shared" si="6"/>
        <v>-6.0862214708368558</v>
      </c>
      <c r="U67" s="271">
        <f t="shared" si="6"/>
        <v>-9.9549954995499554</v>
      </c>
      <c r="V67" s="270">
        <f t="shared" si="6"/>
        <v>-13.154738104758096</v>
      </c>
      <c r="W67" s="402">
        <f t="shared" si="6"/>
        <v>-14.732965009208105</v>
      </c>
      <c r="X67" s="272">
        <f t="shared" si="7"/>
        <v>-15.46976241900648</v>
      </c>
    </row>
    <row r="68" spans="1:24" ht="12" thickTop="1" x14ac:dyDescent="0.15">
      <c r="A68" s="417" t="s">
        <v>509</v>
      </c>
      <c r="B68" s="235" t="s">
        <v>510</v>
      </c>
      <c r="C68" s="221">
        <v>81015</v>
      </c>
      <c r="D68" s="150">
        <v>83440</v>
      </c>
      <c r="E68" s="150">
        <v>86606</v>
      </c>
      <c r="F68" s="150">
        <v>94731</v>
      </c>
      <c r="G68" s="150">
        <v>97909</v>
      </c>
      <c r="H68" s="150">
        <v>103044</v>
      </c>
      <c r="I68" s="150">
        <v>108378</v>
      </c>
      <c r="J68" s="206">
        <v>112603</v>
      </c>
      <c r="K68" s="150">
        <v>113415</v>
      </c>
      <c r="L68" s="344">
        <v>113733</v>
      </c>
      <c r="M68" s="151">
        <v>113432</v>
      </c>
      <c r="O68" s="274">
        <f t="shared" si="6"/>
        <v>2.993272850706659</v>
      </c>
      <c r="P68" s="275">
        <f t="shared" si="6"/>
        <v>3.7943432406519659</v>
      </c>
      <c r="Q68" s="275">
        <f t="shared" si="6"/>
        <v>9.3815670969678777</v>
      </c>
      <c r="R68" s="275">
        <f t="shared" si="6"/>
        <v>3.3547624325722309</v>
      </c>
      <c r="S68" s="275">
        <f t="shared" si="6"/>
        <v>5.2446659653351579</v>
      </c>
      <c r="T68" s="275">
        <f t="shared" si="6"/>
        <v>5.1764294864329798</v>
      </c>
      <c r="U68" s="294">
        <f t="shared" si="6"/>
        <v>3.8983926627175256</v>
      </c>
      <c r="V68" s="275">
        <f t="shared" si="6"/>
        <v>0.72111755459446025</v>
      </c>
      <c r="W68" s="403">
        <f t="shared" si="6"/>
        <v>0.28038619230260547</v>
      </c>
      <c r="X68" s="276">
        <f t="shared" si="7"/>
        <v>-0.2646549374412</v>
      </c>
    </row>
    <row r="69" spans="1:24" x14ac:dyDescent="0.15">
      <c r="A69" s="441"/>
      <c r="B69" s="226" t="s">
        <v>511</v>
      </c>
      <c r="C69" s="222">
        <v>10614</v>
      </c>
      <c r="D69" s="136">
        <v>10888</v>
      </c>
      <c r="E69" s="136">
        <v>11072</v>
      </c>
      <c r="F69" s="136">
        <v>11381</v>
      </c>
      <c r="G69" s="136">
        <v>11403</v>
      </c>
      <c r="H69" s="136">
        <v>11326</v>
      </c>
      <c r="I69" s="136">
        <v>10810</v>
      </c>
      <c r="J69" s="152">
        <v>10498</v>
      </c>
      <c r="K69" s="136">
        <v>11190</v>
      </c>
      <c r="L69" s="342">
        <v>11225</v>
      </c>
      <c r="M69" s="137">
        <v>10665</v>
      </c>
      <c r="O69" s="265">
        <f t="shared" si="6"/>
        <v>2.5814961371773131</v>
      </c>
      <c r="P69" s="266">
        <f t="shared" si="6"/>
        <v>1.6899338721528288</v>
      </c>
      <c r="Q69" s="266">
        <f t="shared" si="6"/>
        <v>2.7908236994219653</v>
      </c>
      <c r="R69" s="266">
        <f t="shared" si="6"/>
        <v>0.19330463052455849</v>
      </c>
      <c r="S69" s="266">
        <f t="shared" si="6"/>
        <v>-0.67526089625537145</v>
      </c>
      <c r="T69" s="266">
        <f t="shared" si="6"/>
        <v>-4.555889104714816</v>
      </c>
      <c r="U69" s="267">
        <f t="shared" si="6"/>
        <v>-2.8862164662349676</v>
      </c>
      <c r="V69" s="266">
        <f t="shared" si="6"/>
        <v>6.5917317584301776</v>
      </c>
      <c r="W69" s="401">
        <f t="shared" si="6"/>
        <v>0.3127792672028597</v>
      </c>
      <c r="X69" s="268">
        <f t="shared" si="7"/>
        <v>-4.9888641425389757</v>
      </c>
    </row>
    <row r="70" spans="1:24" ht="12" thickBot="1" x14ac:dyDescent="0.2">
      <c r="A70" s="423"/>
      <c r="B70" s="227" t="s">
        <v>512</v>
      </c>
      <c r="C70" s="228">
        <v>9774</v>
      </c>
      <c r="D70" s="154">
        <v>11255</v>
      </c>
      <c r="E70" s="154">
        <v>12632</v>
      </c>
      <c r="F70" s="154">
        <v>13743</v>
      </c>
      <c r="G70" s="154">
        <v>14730</v>
      </c>
      <c r="H70" s="154">
        <v>15225</v>
      </c>
      <c r="I70" s="154">
        <v>15668</v>
      </c>
      <c r="J70" s="190">
        <v>15862</v>
      </c>
      <c r="K70" s="154">
        <v>15685</v>
      </c>
      <c r="L70" s="383">
        <v>15345</v>
      </c>
      <c r="M70" s="191">
        <v>14516</v>
      </c>
      <c r="O70" s="278">
        <f t="shared" si="6"/>
        <v>15.152445262942502</v>
      </c>
      <c r="P70" s="279">
        <f t="shared" si="6"/>
        <v>12.234562416703687</v>
      </c>
      <c r="Q70" s="279">
        <f t="shared" si="6"/>
        <v>8.7951234958834714</v>
      </c>
      <c r="R70" s="279">
        <f t="shared" si="6"/>
        <v>7.1818380266317403</v>
      </c>
      <c r="S70" s="279">
        <f t="shared" si="6"/>
        <v>3.3604887983706719</v>
      </c>
      <c r="T70" s="279">
        <f t="shared" si="6"/>
        <v>2.909688013136289</v>
      </c>
      <c r="U70" s="286">
        <f t="shared" si="6"/>
        <v>1.238192494255808</v>
      </c>
      <c r="V70" s="279">
        <f t="shared" si="6"/>
        <v>-1.1158744168452905</v>
      </c>
      <c r="W70" s="404">
        <f t="shared" si="6"/>
        <v>-2.1676761236850495</v>
      </c>
      <c r="X70" s="280">
        <f t="shared" si="7"/>
        <v>-5.4024112088628211</v>
      </c>
    </row>
    <row r="71" spans="1:24" ht="12" thickTop="1" x14ac:dyDescent="0.15">
      <c r="A71" s="424" t="s">
        <v>513</v>
      </c>
      <c r="B71" s="244" t="s">
        <v>514</v>
      </c>
      <c r="C71" s="231">
        <v>30623</v>
      </c>
      <c r="D71" s="161">
        <v>32324</v>
      </c>
      <c r="E71" s="161">
        <v>33486</v>
      </c>
      <c r="F71" s="161">
        <v>35510</v>
      </c>
      <c r="G71" s="161">
        <v>37632</v>
      </c>
      <c r="H71" s="161">
        <v>38631</v>
      </c>
      <c r="I71" s="161">
        <v>39334</v>
      </c>
      <c r="J71" s="197">
        <v>42008</v>
      </c>
      <c r="K71" s="161">
        <v>43939</v>
      </c>
      <c r="L71" s="384">
        <v>43432</v>
      </c>
      <c r="M71" s="198">
        <v>43469</v>
      </c>
      <c r="O71" s="282">
        <f t="shared" si="6"/>
        <v>5.5546484668386507</v>
      </c>
      <c r="P71" s="283">
        <f t="shared" si="6"/>
        <v>3.5948521222620959</v>
      </c>
      <c r="Q71" s="283">
        <f t="shared" si="6"/>
        <v>6.0443170280117062</v>
      </c>
      <c r="R71" s="283">
        <f t="shared" si="6"/>
        <v>5.9757814700084486</v>
      </c>
      <c r="S71" s="283">
        <f t="shared" si="6"/>
        <v>2.6546556122448979</v>
      </c>
      <c r="T71" s="283">
        <f t="shared" si="6"/>
        <v>1.8197820403303047</v>
      </c>
      <c r="U71" s="287">
        <f t="shared" si="6"/>
        <v>6.798189861188793</v>
      </c>
      <c r="V71" s="283">
        <f t="shared" si="6"/>
        <v>4.5967434774328702</v>
      </c>
      <c r="W71" s="405">
        <f t="shared" si="6"/>
        <v>-1.1538724140285397</v>
      </c>
      <c r="X71" s="284">
        <f t="shared" si="7"/>
        <v>8.5190642843986003E-2</v>
      </c>
    </row>
    <row r="72" spans="1:24" ht="12" thickBot="1" x14ac:dyDescent="0.2">
      <c r="A72" s="442"/>
      <c r="B72" s="233" t="s">
        <v>515</v>
      </c>
      <c r="C72" s="234">
        <v>7194</v>
      </c>
      <c r="D72" s="169">
        <v>7293</v>
      </c>
      <c r="E72" s="169">
        <v>7092</v>
      </c>
      <c r="F72" s="169">
        <v>7300</v>
      </c>
      <c r="G72" s="169">
        <v>7413</v>
      </c>
      <c r="H72" s="169">
        <v>7497</v>
      </c>
      <c r="I72" s="169">
        <v>7272</v>
      </c>
      <c r="J72" s="202">
        <v>7245</v>
      </c>
      <c r="K72" s="169">
        <v>7084</v>
      </c>
      <c r="L72" s="385">
        <v>6822</v>
      </c>
      <c r="M72" s="203">
        <v>6366</v>
      </c>
      <c r="O72" s="269">
        <f t="shared" si="6"/>
        <v>1.3761467889908259</v>
      </c>
      <c r="P72" s="270">
        <f t="shared" si="6"/>
        <v>-2.7560674619498147</v>
      </c>
      <c r="Q72" s="270">
        <f t="shared" si="6"/>
        <v>2.9328821206993796</v>
      </c>
      <c r="R72" s="270">
        <f t="shared" si="6"/>
        <v>1.547945205479452</v>
      </c>
      <c r="S72" s="270">
        <f t="shared" si="6"/>
        <v>1.1331444759206799</v>
      </c>
      <c r="T72" s="270">
        <f t="shared" si="6"/>
        <v>-3.0012004801920766</v>
      </c>
      <c r="U72" s="271">
        <f t="shared" si="6"/>
        <v>-0.37128712871287128</v>
      </c>
      <c r="V72" s="270">
        <f t="shared" si="6"/>
        <v>-2.2222222222222223</v>
      </c>
      <c r="W72" s="402">
        <f t="shared" si="6"/>
        <v>-3.6984754376058722</v>
      </c>
      <c r="X72" s="272">
        <f t="shared" si="7"/>
        <v>-6.6842568161829377</v>
      </c>
    </row>
    <row r="73" spans="1:24" ht="12" thickTop="1" x14ac:dyDescent="0.15">
      <c r="A73" s="417" t="s">
        <v>516</v>
      </c>
      <c r="B73" s="235" t="s">
        <v>517</v>
      </c>
      <c r="C73" s="221">
        <v>28732</v>
      </c>
      <c r="D73" s="150">
        <v>27026</v>
      </c>
      <c r="E73" s="150">
        <v>26062</v>
      </c>
      <c r="F73" s="150">
        <v>25123</v>
      </c>
      <c r="G73" s="150">
        <v>23718</v>
      </c>
      <c r="H73" s="150">
        <v>22257</v>
      </c>
      <c r="I73" s="150">
        <v>20898</v>
      </c>
      <c r="J73" s="150">
        <v>19607</v>
      </c>
      <c r="K73" s="206">
        <v>18263</v>
      </c>
      <c r="L73" s="344">
        <v>16150</v>
      </c>
      <c r="M73" s="151">
        <v>14945</v>
      </c>
      <c r="O73" s="274">
        <f t="shared" si="6"/>
        <v>-5.9376305164972853</v>
      </c>
      <c r="P73" s="275">
        <f t="shared" si="6"/>
        <v>-3.5669355435506547</v>
      </c>
      <c r="Q73" s="275">
        <f t="shared" si="6"/>
        <v>-3.6029468191236287</v>
      </c>
      <c r="R73" s="275">
        <f t="shared" si="6"/>
        <v>-5.5924849739282729</v>
      </c>
      <c r="S73" s="275">
        <f t="shared" si="6"/>
        <v>-6.1598785732355177</v>
      </c>
      <c r="T73" s="275">
        <f t="shared" si="6"/>
        <v>-6.1059441973311772</v>
      </c>
      <c r="U73" s="275">
        <f t="shared" si="6"/>
        <v>-6.1776246530768493</v>
      </c>
      <c r="V73" s="294">
        <f t="shared" si="6"/>
        <v>-6.8546947518743311</v>
      </c>
      <c r="W73" s="403">
        <f t="shared" si="6"/>
        <v>-11.569840661446641</v>
      </c>
      <c r="X73" s="276">
        <f t="shared" si="7"/>
        <v>-7.4613003095975241</v>
      </c>
    </row>
    <row r="74" spans="1:24" ht="12" thickBot="1" x14ac:dyDescent="0.2">
      <c r="A74" s="423"/>
      <c r="B74" s="227" t="s">
        <v>518</v>
      </c>
      <c r="C74" s="228">
        <v>4177</v>
      </c>
      <c r="D74" s="154">
        <v>3614</v>
      </c>
      <c r="E74" s="154">
        <v>2658</v>
      </c>
      <c r="F74" s="154">
        <v>2351</v>
      </c>
      <c r="G74" s="154">
        <v>2065</v>
      </c>
      <c r="H74" s="154">
        <v>1810</v>
      </c>
      <c r="I74" s="154">
        <v>1742</v>
      </c>
      <c r="J74" s="154">
        <v>1623</v>
      </c>
      <c r="K74" s="190">
        <v>1399</v>
      </c>
      <c r="L74" s="383">
        <v>1172</v>
      </c>
      <c r="M74" s="191">
        <v>1020</v>
      </c>
      <c r="O74" s="278">
        <f t="shared" si="6"/>
        <v>-13.478573138616232</v>
      </c>
      <c r="P74" s="279">
        <f t="shared" si="6"/>
        <v>-26.45268400664084</v>
      </c>
      <c r="Q74" s="279">
        <f t="shared" si="6"/>
        <v>-11.550037622272386</v>
      </c>
      <c r="R74" s="279">
        <f t="shared" si="6"/>
        <v>-12.165036154827732</v>
      </c>
      <c r="S74" s="279">
        <f t="shared" si="6"/>
        <v>-12.348668280871671</v>
      </c>
      <c r="T74" s="279">
        <f t="shared" si="6"/>
        <v>-3.7569060773480665</v>
      </c>
      <c r="U74" s="279">
        <f t="shared" si="6"/>
        <v>-6.8312284730195181</v>
      </c>
      <c r="V74" s="286">
        <f t="shared" si="6"/>
        <v>-13.801601971657423</v>
      </c>
      <c r="W74" s="404">
        <f t="shared" si="6"/>
        <v>-16.225875625446747</v>
      </c>
      <c r="X74" s="280">
        <f t="shared" si="7"/>
        <v>-12.969283276450511</v>
      </c>
    </row>
    <row r="75" spans="1:24" ht="12" thickTop="1" x14ac:dyDescent="0.15">
      <c r="A75" s="424" t="s">
        <v>519</v>
      </c>
      <c r="B75" s="244" t="s">
        <v>520</v>
      </c>
      <c r="C75" s="231">
        <v>12001</v>
      </c>
      <c r="D75" s="161">
        <v>12934</v>
      </c>
      <c r="E75" s="161">
        <v>13427</v>
      </c>
      <c r="F75" s="161">
        <v>13759</v>
      </c>
      <c r="G75" s="161">
        <v>13659</v>
      </c>
      <c r="H75" s="161">
        <v>14417</v>
      </c>
      <c r="I75" s="161">
        <v>14443</v>
      </c>
      <c r="J75" s="197">
        <v>14673</v>
      </c>
      <c r="K75" s="161">
        <v>14016</v>
      </c>
      <c r="L75" s="384">
        <v>13782</v>
      </c>
      <c r="M75" s="198">
        <v>13326</v>
      </c>
      <c r="O75" s="282">
        <f t="shared" si="6"/>
        <v>7.7743521373218893</v>
      </c>
      <c r="P75" s="283">
        <f t="shared" si="6"/>
        <v>3.811659192825112</v>
      </c>
      <c r="Q75" s="283">
        <f t="shared" si="6"/>
        <v>2.4726297758248306</v>
      </c>
      <c r="R75" s="283">
        <f t="shared" si="6"/>
        <v>-0.72679700559633698</v>
      </c>
      <c r="S75" s="283">
        <f t="shared" si="6"/>
        <v>5.5494545720770185</v>
      </c>
      <c r="T75" s="283">
        <f t="shared" si="6"/>
        <v>0.18034265103697023</v>
      </c>
      <c r="U75" s="287">
        <f t="shared" si="6"/>
        <v>1.5924669390015924</v>
      </c>
      <c r="V75" s="283">
        <f t="shared" si="6"/>
        <v>-4.4776119402985071</v>
      </c>
      <c r="W75" s="405">
        <f t="shared" si="6"/>
        <v>-1.6695205479452055</v>
      </c>
      <c r="X75" s="284">
        <f t="shared" si="7"/>
        <v>-3.3086634740966478</v>
      </c>
    </row>
    <row r="76" spans="1:24" x14ac:dyDescent="0.15">
      <c r="A76" s="441"/>
      <c r="B76" s="226" t="s">
        <v>521</v>
      </c>
      <c r="C76" s="222">
        <v>7053</v>
      </c>
      <c r="D76" s="136">
        <v>7768</v>
      </c>
      <c r="E76" s="136">
        <v>8339</v>
      </c>
      <c r="F76" s="136">
        <v>8502</v>
      </c>
      <c r="G76" s="136">
        <v>8284</v>
      </c>
      <c r="H76" s="136">
        <v>8776</v>
      </c>
      <c r="I76" s="136">
        <v>8687</v>
      </c>
      <c r="J76" s="152">
        <v>8822</v>
      </c>
      <c r="K76" s="136">
        <v>9051</v>
      </c>
      <c r="L76" s="342">
        <v>9082</v>
      </c>
      <c r="M76" s="137">
        <v>9513</v>
      </c>
      <c r="O76" s="265">
        <f t="shared" si="6"/>
        <v>10.13753012902311</v>
      </c>
      <c r="P76" s="266">
        <f t="shared" si="6"/>
        <v>7.3506694129763126</v>
      </c>
      <c r="Q76" s="266">
        <f t="shared" si="6"/>
        <v>1.9546708238397892</v>
      </c>
      <c r="R76" s="266">
        <f t="shared" si="6"/>
        <v>-2.5641025641025639</v>
      </c>
      <c r="S76" s="266">
        <f t="shared" si="6"/>
        <v>5.9391598261709317</v>
      </c>
      <c r="T76" s="266">
        <f t="shared" si="6"/>
        <v>-1.0141294439380129</v>
      </c>
      <c r="U76" s="267">
        <f t="shared" si="6"/>
        <v>1.5540462760446645</v>
      </c>
      <c r="V76" s="266">
        <f t="shared" si="6"/>
        <v>2.5957832690999774</v>
      </c>
      <c r="W76" s="401">
        <f t="shared" si="6"/>
        <v>0.34250359076345155</v>
      </c>
      <c r="X76" s="268">
        <f t="shared" si="7"/>
        <v>4.7456507377229684</v>
      </c>
    </row>
    <row r="77" spans="1:24" x14ac:dyDescent="0.15">
      <c r="A77" s="441"/>
      <c r="B77" s="226" t="s">
        <v>522</v>
      </c>
      <c r="C77" s="222">
        <v>11052</v>
      </c>
      <c r="D77" s="136">
        <v>11503</v>
      </c>
      <c r="E77" s="136">
        <v>11836</v>
      </c>
      <c r="F77" s="136">
        <v>13248</v>
      </c>
      <c r="G77" s="136">
        <v>14095</v>
      </c>
      <c r="H77" s="136">
        <v>14873</v>
      </c>
      <c r="I77" s="136">
        <v>15186</v>
      </c>
      <c r="J77" s="152">
        <v>15905</v>
      </c>
      <c r="K77" s="136">
        <v>16098</v>
      </c>
      <c r="L77" s="342">
        <v>16809</v>
      </c>
      <c r="M77" s="137">
        <v>16417</v>
      </c>
      <c r="O77" s="265">
        <f t="shared" si="6"/>
        <v>4.0807093738689826</v>
      </c>
      <c r="P77" s="266">
        <f t="shared" si="6"/>
        <v>2.8948969833956362</v>
      </c>
      <c r="Q77" s="266">
        <f t="shared" si="6"/>
        <v>11.929705981750592</v>
      </c>
      <c r="R77" s="266">
        <f t="shared" si="6"/>
        <v>6.3934178743961363</v>
      </c>
      <c r="S77" s="266">
        <f t="shared" si="6"/>
        <v>5.5196878325647392</v>
      </c>
      <c r="T77" s="266">
        <f t="shared" si="6"/>
        <v>2.1044846365897936</v>
      </c>
      <c r="U77" s="267">
        <f t="shared" si="6"/>
        <v>4.7346239957855918</v>
      </c>
      <c r="V77" s="266">
        <f t="shared" si="6"/>
        <v>1.2134548883998741</v>
      </c>
      <c r="W77" s="401">
        <f t="shared" si="6"/>
        <v>4.4166977264256433</v>
      </c>
      <c r="X77" s="268">
        <f t="shared" si="7"/>
        <v>-2.3320840026176453</v>
      </c>
    </row>
    <row r="78" spans="1:24" ht="12" thickBot="1" x14ac:dyDescent="0.2">
      <c r="A78" s="442"/>
      <c r="B78" s="233" t="s">
        <v>523</v>
      </c>
      <c r="C78" s="234">
        <v>8308</v>
      </c>
      <c r="D78" s="169">
        <v>8369</v>
      </c>
      <c r="E78" s="169">
        <v>7989</v>
      </c>
      <c r="F78" s="169">
        <v>7953</v>
      </c>
      <c r="G78" s="169">
        <v>7844</v>
      </c>
      <c r="H78" s="169">
        <v>7680</v>
      </c>
      <c r="I78" s="169">
        <v>7314</v>
      </c>
      <c r="J78" s="202">
        <v>7046</v>
      </c>
      <c r="K78" s="169">
        <v>6519</v>
      </c>
      <c r="L78" s="385">
        <v>6142</v>
      </c>
      <c r="M78" s="203">
        <v>5717</v>
      </c>
      <c r="O78" s="269">
        <f t="shared" si="6"/>
        <v>0.73423206547905628</v>
      </c>
      <c r="P78" s="270">
        <f t="shared" si="6"/>
        <v>-4.5405663759111006</v>
      </c>
      <c r="Q78" s="270">
        <f t="shared" si="6"/>
        <v>-0.45061960195268491</v>
      </c>
      <c r="R78" s="270">
        <f t="shared" si="6"/>
        <v>-1.3705519929586321</v>
      </c>
      <c r="S78" s="270">
        <f t="shared" si="6"/>
        <v>-2.0907700152983173</v>
      </c>
      <c r="T78" s="270">
        <f t="shared" si="6"/>
        <v>-4.765625</v>
      </c>
      <c r="U78" s="271">
        <f t="shared" si="6"/>
        <v>-3.6642056330325405</v>
      </c>
      <c r="V78" s="270">
        <f t="shared" si="6"/>
        <v>-7.4794209480556342</v>
      </c>
      <c r="W78" s="402">
        <f t="shared" si="6"/>
        <v>-5.7830955668047244</v>
      </c>
      <c r="X78" s="272">
        <f t="shared" si="7"/>
        <v>-6.9195701725822207</v>
      </c>
    </row>
    <row r="79" spans="1:24" ht="12" thickTop="1" x14ac:dyDescent="0.15">
      <c r="A79" s="417" t="s">
        <v>524</v>
      </c>
      <c r="B79" s="235" t="s">
        <v>525</v>
      </c>
      <c r="C79" s="221">
        <v>7106</v>
      </c>
      <c r="D79" s="150">
        <v>7307</v>
      </c>
      <c r="E79" s="150">
        <v>7295</v>
      </c>
      <c r="F79" s="150">
        <v>7127</v>
      </c>
      <c r="G79" s="150">
        <v>6877</v>
      </c>
      <c r="H79" s="150">
        <v>6509</v>
      </c>
      <c r="I79" s="150">
        <v>6012</v>
      </c>
      <c r="J79" s="206">
        <v>5406</v>
      </c>
      <c r="K79" s="150">
        <v>4822</v>
      </c>
      <c r="L79" s="344">
        <v>4346</v>
      </c>
      <c r="M79" s="151">
        <v>3718</v>
      </c>
      <c r="O79" s="274">
        <f t="shared" si="6"/>
        <v>2.8285955530537574</v>
      </c>
      <c r="P79" s="275">
        <f t="shared" si="6"/>
        <v>-0.16422608457643356</v>
      </c>
      <c r="Q79" s="275">
        <f t="shared" si="6"/>
        <v>-2.3029472241261137</v>
      </c>
      <c r="R79" s="275">
        <f t="shared" si="6"/>
        <v>-3.5077872877788692</v>
      </c>
      <c r="S79" s="275">
        <f t="shared" si="6"/>
        <v>-5.3511705685618729</v>
      </c>
      <c r="T79" s="275">
        <f t="shared" si="6"/>
        <v>-7.6355815025349525</v>
      </c>
      <c r="U79" s="294">
        <f t="shared" si="6"/>
        <v>-10.079840319361278</v>
      </c>
      <c r="V79" s="275">
        <f t="shared" si="6"/>
        <v>-10.802811690714021</v>
      </c>
      <c r="W79" s="403">
        <f t="shared" si="6"/>
        <v>-9.8714226462048948</v>
      </c>
      <c r="X79" s="276">
        <f t="shared" si="7"/>
        <v>-14.450069028992177</v>
      </c>
    </row>
    <row r="80" spans="1:24" x14ac:dyDescent="0.15">
      <c r="A80" s="441"/>
      <c r="B80" s="226" t="s">
        <v>526</v>
      </c>
      <c r="C80" s="222">
        <v>10309</v>
      </c>
      <c r="D80" s="136">
        <v>10085</v>
      </c>
      <c r="E80" s="136">
        <v>10030</v>
      </c>
      <c r="F80" s="136">
        <v>10133</v>
      </c>
      <c r="G80" s="136">
        <v>9653</v>
      </c>
      <c r="H80" s="136">
        <v>9036</v>
      </c>
      <c r="I80" s="136">
        <v>8465</v>
      </c>
      <c r="J80" s="152">
        <v>7875</v>
      </c>
      <c r="K80" s="136">
        <v>7144</v>
      </c>
      <c r="L80" s="342">
        <v>6227</v>
      </c>
      <c r="M80" s="137">
        <v>5562</v>
      </c>
      <c r="O80" s="265">
        <f t="shared" si="6"/>
        <v>-2.172858667184014</v>
      </c>
      <c r="P80" s="266">
        <f t="shared" si="6"/>
        <v>-0.54536440257808627</v>
      </c>
      <c r="Q80" s="266">
        <f t="shared" si="6"/>
        <v>1.0269192422731805</v>
      </c>
      <c r="R80" s="266">
        <f t="shared" si="6"/>
        <v>-4.7369979275634062</v>
      </c>
      <c r="S80" s="266">
        <f t="shared" si="6"/>
        <v>-6.3917952967989233</v>
      </c>
      <c r="T80" s="266">
        <f t="shared" si="6"/>
        <v>-6.3191677733510403</v>
      </c>
      <c r="U80" s="267">
        <f t="shared" si="6"/>
        <v>-6.9698759598346136</v>
      </c>
      <c r="V80" s="266">
        <f t="shared" si="6"/>
        <v>-9.2825396825396833</v>
      </c>
      <c r="W80" s="401">
        <f t="shared" si="6"/>
        <v>-12.835946248600225</v>
      </c>
      <c r="X80" s="268">
        <f t="shared" si="7"/>
        <v>-10.679299823349927</v>
      </c>
    </row>
    <row r="81" spans="1:24" x14ac:dyDescent="0.15">
      <c r="A81" s="441"/>
      <c r="B81" s="226" t="s">
        <v>527</v>
      </c>
      <c r="C81" s="222">
        <v>17190</v>
      </c>
      <c r="D81" s="136">
        <v>16828</v>
      </c>
      <c r="E81" s="136">
        <v>16378</v>
      </c>
      <c r="F81" s="136">
        <v>16564</v>
      </c>
      <c r="G81" s="136">
        <v>15865</v>
      </c>
      <c r="H81" s="136">
        <v>15501</v>
      </c>
      <c r="I81" s="136">
        <v>14727</v>
      </c>
      <c r="J81" s="152">
        <v>13384</v>
      </c>
      <c r="K81" s="136">
        <v>12185</v>
      </c>
      <c r="L81" s="342">
        <v>10555</v>
      </c>
      <c r="M81" s="137">
        <v>9112</v>
      </c>
      <c r="O81" s="265">
        <f t="shared" si="6"/>
        <v>-2.1058755090168706</v>
      </c>
      <c r="P81" s="266">
        <f t="shared" si="6"/>
        <v>-2.6741145709531731</v>
      </c>
      <c r="Q81" s="266">
        <f t="shared" si="6"/>
        <v>1.1356698009524973</v>
      </c>
      <c r="R81" s="266">
        <f t="shared" si="6"/>
        <v>-4.2199951702487324</v>
      </c>
      <c r="S81" s="266">
        <f t="shared" si="6"/>
        <v>-2.2943586511188148</v>
      </c>
      <c r="T81" s="266">
        <f t="shared" si="6"/>
        <v>-4.9932262434681638</v>
      </c>
      <c r="U81" s="267">
        <f t="shared" si="6"/>
        <v>-9.1193046784817007</v>
      </c>
      <c r="V81" s="266">
        <f t="shared" si="6"/>
        <v>-8.9584578601315012</v>
      </c>
      <c r="W81" s="401">
        <f t="shared" si="6"/>
        <v>-13.377102995486254</v>
      </c>
      <c r="X81" s="268">
        <f t="shared" si="7"/>
        <v>-13.671245855045003</v>
      </c>
    </row>
    <row r="82" spans="1:24" x14ac:dyDescent="0.15">
      <c r="A82" s="441"/>
      <c r="B82" s="226" t="s">
        <v>528</v>
      </c>
      <c r="C82" s="222">
        <v>17484</v>
      </c>
      <c r="D82" s="136">
        <v>18327</v>
      </c>
      <c r="E82" s="136">
        <v>19380</v>
      </c>
      <c r="F82" s="136">
        <v>20455</v>
      </c>
      <c r="G82" s="136">
        <v>20851</v>
      </c>
      <c r="H82" s="136">
        <v>22213</v>
      </c>
      <c r="I82" s="136">
        <v>22995</v>
      </c>
      <c r="J82" s="152">
        <v>22745</v>
      </c>
      <c r="K82" s="136">
        <v>22313</v>
      </c>
      <c r="L82" s="342">
        <v>21692</v>
      </c>
      <c r="M82" s="137">
        <v>20812</v>
      </c>
      <c r="O82" s="265">
        <f t="shared" si="6"/>
        <v>4.8215511324639673</v>
      </c>
      <c r="P82" s="266">
        <f t="shared" si="6"/>
        <v>5.7456212146014076</v>
      </c>
      <c r="Q82" s="266">
        <f t="shared" si="6"/>
        <v>5.5469556243550056</v>
      </c>
      <c r="R82" s="266">
        <f t="shared" si="6"/>
        <v>1.935956978733806</v>
      </c>
      <c r="S82" s="266">
        <f t="shared" si="6"/>
        <v>6.532060812431058</v>
      </c>
      <c r="T82" s="266">
        <f t="shared" si="6"/>
        <v>3.5204609913113942</v>
      </c>
      <c r="U82" s="267">
        <f t="shared" si="6"/>
        <v>-1.0871928680147858</v>
      </c>
      <c r="V82" s="266">
        <f t="shared" si="6"/>
        <v>-1.8993185315453947</v>
      </c>
      <c r="W82" s="401">
        <f t="shared" si="6"/>
        <v>-2.7831309102317037</v>
      </c>
      <c r="X82" s="268">
        <f t="shared" si="7"/>
        <v>-4.056795131845842</v>
      </c>
    </row>
    <row r="83" spans="1:24" ht="12" thickBot="1" x14ac:dyDescent="0.2">
      <c r="A83" s="423"/>
      <c r="B83" s="227" t="s">
        <v>529</v>
      </c>
      <c r="C83" s="228">
        <v>9943</v>
      </c>
      <c r="D83" s="154">
        <v>9868</v>
      </c>
      <c r="E83" s="154">
        <v>9982</v>
      </c>
      <c r="F83" s="154">
        <v>9973</v>
      </c>
      <c r="G83" s="154">
        <v>9631</v>
      </c>
      <c r="H83" s="154">
        <v>9776</v>
      </c>
      <c r="I83" s="154">
        <v>9429</v>
      </c>
      <c r="J83" s="190">
        <v>8815</v>
      </c>
      <c r="K83" s="154">
        <v>8230</v>
      </c>
      <c r="L83" s="383">
        <v>7521</v>
      </c>
      <c r="M83" s="191">
        <v>6853</v>
      </c>
      <c r="O83" s="278">
        <f t="shared" si="6"/>
        <v>-0.75429950719098859</v>
      </c>
      <c r="P83" s="279">
        <f t="shared" si="6"/>
        <v>1.1552492906364005</v>
      </c>
      <c r="Q83" s="279">
        <f t="shared" si="6"/>
        <v>-9.0162292125826493E-2</v>
      </c>
      <c r="R83" s="279">
        <f t="shared" si="6"/>
        <v>-3.4292589992981051</v>
      </c>
      <c r="S83" s="279">
        <f t="shared" si="6"/>
        <v>1.5055549787145674</v>
      </c>
      <c r="T83" s="279">
        <f t="shared" si="6"/>
        <v>-3.5495090016366611</v>
      </c>
      <c r="U83" s="286">
        <f t="shared" si="6"/>
        <v>-6.5118252200657549</v>
      </c>
      <c r="V83" s="279">
        <f t="shared" si="6"/>
        <v>-6.6364152013613165</v>
      </c>
      <c r="W83" s="404">
        <f t="shared" si="6"/>
        <v>-8.6148238153098422</v>
      </c>
      <c r="X83" s="280">
        <f t="shared" si="7"/>
        <v>-8.881797633293445</v>
      </c>
    </row>
    <row r="84" spans="1:24" ht="12" thickTop="1" x14ac:dyDescent="0.15">
      <c r="A84" s="424" t="s">
        <v>530</v>
      </c>
      <c r="B84" s="244" t="s">
        <v>531</v>
      </c>
      <c r="C84" s="231">
        <v>57666</v>
      </c>
      <c r="D84" s="161">
        <v>59716</v>
      </c>
      <c r="E84" s="161">
        <v>60835</v>
      </c>
      <c r="F84" s="161">
        <v>60812</v>
      </c>
      <c r="G84" s="161">
        <v>60242</v>
      </c>
      <c r="H84" s="161">
        <v>60986</v>
      </c>
      <c r="I84" s="161">
        <v>61493</v>
      </c>
      <c r="J84" s="197">
        <v>62555</v>
      </c>
      <c r="K84" s="161">
        <v>60909</v>
      </c>
      <c r="L84" s="384">
        <v>57076</v>
      </c>
      <c r="M84" s="198">
        <v>57189</v>
      </c>
      <c r="O84" s="282">
        <f t="shared" si="6"/>
        <v>3.5549543925363296</v>
      </c>
      <c r="P84" s="283">
        <f t="shared" si="6"/>
        <v>1.8738696496751288</v>
      </c>
      <c r="Q84" s="283">
        <f t="shared" si="6"/>
        <v>-3.780718336483932E-2</v>
      </c>
      <c r="R84" s="283">
        <f t="shared" si="6"/>
        <v>-0.93731500361770703</v>
      </c>
      <c r="S84" s="283">
        <f t="shared" si="6"/>
        <v>1.2350187576773679</v>
      </c>
      <c r="T84" s="283">
        <f t="shared" si="6"/>
        <v>0.83133833994687312</v>
      </c>
      <c r="U84" s="287">
        <f t="shared" si="6"/>
        <v>1.7270258403395509</v>
      </c>
      <c r="V84" s="283">
        <f t="shared" si="6"/>
        <v>-2.6312844696666935</v>
      </c>
      <c r="W84" s="405">
        <f t="shared" si="6"/>
        <v>-6.2929944671559213</v>
      </c>
      <c r="X84" s="284">
        <f t="shared" si="7"/>
        <v>0.19798163851706499</v>
      </c>
    </row>
    <row r="85" spans="1:24" x14ac:dyDescent="0.15">
      <c r="A85" s="441"/>
      <c r="B85" s="226" t="s">
        <v>532</v>
      </c>
      <c r="C85" s="222">
        <v>10066</v>
      </c>
      <c r="D85" s="136">
        <v>10307</v>
      </c>
      <c r="E85" s="136">
        <v>10208</v>
      </c>
      <c r="F85" s="136">
        <v>10214</v>
      </c>
      <c r="G85" s="136">
        <v>10256</v>
      </c>
      <c r="H85" s="136">
        <v>11154</v>
      </c>
      <c r="I85" s="136">
        <v>11019</v>
      </c>
      <c r="J85" s="152">
        <v>10612</v>
      </c>
      <c r="K85" s="136">
        <v>10527</v>
      </c>
      <c r="L85" s="342">
        <v>9791</v>
      </c>
      <c r="M85" s="137">
        <v>9436</v>
      </c>
      <c r="O85" s="265">
        <f t="shared" si="6"/>
        <v>2.3941982912775681</v>
      </c>
      <c r="P85" s="266">
        <f t="shared" si="6"/>
        <v>-0.96051227321237997</v>
      </c>
      <c r="Q85" s="266">
        <f t="shared" si="6"/>
        <v>5.8777429467084641E-2</v>
      </c>
      <c r="R85" s="266">
        <f t="shared" si="6"/>
        <v>0.41120031329547679</v>
      </c>
      <c r="S85" s="266">
        <f t="shared" si="6"/>
        <v>8.75585023400936</v>
      </c>
      <c r="T85" s="266">
        <f t="shared" si="6"/>
        <v>-1.2103281334050566</v>
      </c>
      <c r="U85" s="267">
        <f t="shared" si="6"/>
        <v>-3.693620110717851</v>
      </c>
      <c r="V85" s="266">
        <f t="shared" si="6"/>
        <v>-0.80098002261590651</v>
      </c>
      <c r="W85" s="401">
        <f t="shared" si="6"/>
        <v>-6.9915455495392802</v>
      </c>
      <c r="X85" s="268">
        <f t="shared" si="7"/>
        <v>-3.6257787764273313</v>
      </c>
    </row>
    <row r="86" spans="1:24" x14ac:dyDescent="0.15">
      <c r="A86" s="441"/>
      <c r="B86" s="226" t="s">
        <v>533</v>
      </c>
      <c r="C86" s="222">
        <v>3079</v>
      </c>
      <c r="D86" s="136">
        <v>2960</v>
      </c>
      <c r="E86" s="136">
        <v>2989</v>
      </c>
      <c r="F86" s="136">
        <v>3089</v>
      </c>
      <c r="G86" s="136">
        <v>3012</v>
      </c>
      <c r="H86" s="136">
        <v>2934</v>
      </c>
      <c r="I86" s="136">
        <v>2752</v>
      </c>
      <c r="J86" s="152">
        <v>2705</v>
      </c>
      <c r="K86" s="136">
        <v>2404</v>
      </c>
      <c r="L86" s="342">
        <v>2230</v>
      </c>
      <c r="M86" s="137">
        <v>1994</v>
      </c>
      <c r="O86" s="265">
        <f t="shared" si="6"/>
        <v>-3.8648911984410521</v>
      </c>
      <c r="P86" s="266">
        <f t="shared" si="6"/>
        <v>0.97972972972972983</v>
      </c>
      <c r="Q86" s="266">
        <f t="shared" si="6"/>
        <v>3.3456005352960858</v>
      </c>
      <c r="R86" s="266">
        <f t="shared" ref="R86:X102" si="8">(G86-F86)/F86*100</f>
        <v>-2.4927160893493041</v>
      </c>
      <c r="S86" s="266">
        <f t="shared" si="8"/>
        <v>-2.5896414342629481</v>
      </c>
      <c r="T86" s="266">
        <f t="shared" si="8"/>
        <v>-6.2031356509884112</v>
      </c>
      <c r="U86" s="267">
        <f t="shared" si="8"/>
        <v>-1.7078488372093021</v>
      </c>
      <c r="V86" s="266">
        <f t="shared" si="8"/>
        <v>-11.127541589648798</v>
      </c>
      <c r="W86" s="401">
        <f t="shared" si="8"/>
        <v>-7.2379367720465897</v>
      </c>
      <c r="X86" s="268">
        <f t="shared" si="8"/>
        <v>-10.582959641255606</v>
      </c>
    </row>
    <row r="87" spans="1:24" x14ac:dyDescent="0.15">
      <c r="A87" s="441"/>
      <c r="B87" s="226" t="s">
        <v>534</v>
      </c>
      <c r="C87" s="222">
        <v>8038</v>
      </c>
      <c r="D87" s="136">
        <v>7967</v>
      </c>
      <c r="E87" s="136">
        <v>8149</v>
      </c>
      <c r="F87" s="136">
        <v>8335</v>
      </c>
      <c r="G87" s="136">
        <v>8459</v>
      </c>
      <c r="H87" s="136">
        <v>8500</v>
      </c>
      <c r="I87" s="136">
        <v>8427</v>
      </c>
      <c r="J87" s="152">
        <v>7914</v>
      </c>
      <c r="K87" s="136">
        <v>7505</v>
      </c>
      <c r="L87" s="342">
        <v>6937</v>
      </c>
      <c r="M87" s="137">
        <v>6399</v>
      </c>
      <c r="O87" s="265">
        <f t="shared" ref="O87:Q102" si="9">(D87-C87)/C87*100</f>
        <v>-0.8833043045533715</v>
      </c>
      <c r="P87" s="266">
        <f t="shared" si="9"/>
        <v>2.2844232458892932</v>
      </c>
      <c r="Q87" s="266">
        <f t="shared" si="9"/>
        <v>2.2824886489139775</v>
      </c>
      <c r="R87" s="266">
        <f t="shared" si="8"/>
        <v>1.4877024595080983</v>
      </c>
      <c r="S87" s="266">
        <f t="shared" si="8"/>
        <v>0.48469086180399573</v>
      </c>
      <c r="T87" s="266">
        <f t="shared" si="8"/>
        <v>-0.85882352941176465</v>
      </c>
      <c r="U87" s="267">
        <f t="shared" si="8"/>
        <v>-6.0875756496974009</v>
      </c>
      <c r="V87" s="266">
        <f t="shared" si="8"/>
        <v>-5.1680566085418249</v>
      </c>
      <c r="W87" s="401">
        <f t="shared" si="8"/>
        <v>-7.5682878081279146</v>
      </c>
      <c r="X87" s="268">
        <f t="shared" si="8"/>
        <v>-7.755513910912498</v>
      </c>
    </row>
    <row r="88" spans="1:24" x14ac:dyDescent="0.15">
      <c r="A88" s="441"/>
      <c r="B88" s="226" t="s">
        <v>535</v>
      </c>
      <c r="C88" s="222">
        <v>5978</v>
      </c>
      <c r="D88" s="136">
        <v>5874</v>
      </c>
      <c r="E88" s="136">
        <v>5768</v>
      </c>
      <c r="F88" s="136">
        <v>5729</v>
      </c>
      <c r="G88" s="136">
        <v>5750</v>
      </c>
      <c r="H88" s="136">
        <v>6186</v>
      </c>
      <c r="I88" s="136">
        <v>5987</v>
      </c>
      <c r="J88" s="152">
        <v>5700</v>
      </c>
      <c r="K88" s="136">
        <v>5334</v>
      </c>
      <c r="L88" s="342">
        <v>4978</v>
      </c>
      <c r="M88" s="137">
        <v>4718</v>
      </c>
      <c r="O88" s="265">
        <f t="shared" si="9"/>
        <v>-1.7397122783539645</v>
      </c>
      <c r="P88" s="266">
        <f t="shared" si="9"/>
        <v>-1.804562478719782</v>
      </c>
      <c r="Q88" s="266">
        <f t="shared" si="9"/>
        <v>-0.67614424410540908</v>
      </c>
      <c r="R88" s="266">
        <f t="shared" si="8"/>
        <v>0.36655611799615989</v>
      </c>
      <c r="S88" s="266">
        <f t="shared" si="8"/>
        <v>7.5826086956521737</v>
      </c>
      <c r="T88" s="266">
        <f t="shared" si="8"/>
        <v>-3.2169414807630128</v>
      </c>
      <c r="U88" s="267">
        <f t="shared" si="8"/>
        <v>-4.7937197260731583</v>
      </c>
      <c r="V88" s="266">
        <f t="shared" si="8"/>
        <v>-6.4210526315789469</v>
      </c>
      <c r="W88" s="401">
        <f t="shared" si="8"/>
        <v>-6.674165729283839</v>
      </c>
      <c r="X88" s="268">
        <f t="shared" si="8"/>
        <v>-5.2229811169144238</v>
      </c>
    </row>
    <row r="89" spans="1:24" ht="12" thickBot="1" x14ac:dyDescent="0.2">
      <c r="A89" s="442"/>
      <c r="B89" s="233" t="s">
        <v>536</v>
      </c>
      <c r="C89" s="234">
        <v>8014</v>
      </c>
      <c r="D89" s="169">
        <v>7575</v>
      </c>
      <c r="E89" s="169">
        <v>7633</v>
      </c>
      <c r="F89" s="169">
        <v>8667</v>
      </c>
      <c r="G89" s="169">
        <v>10033</v>
      </c>
      <c r="H89" s="169">
        <v>11675</v>
      </c>
      <c r="I89" s="169">
        <v>11849</v>
      </c>
      <c r="J89" s="202">
        <v>11137</v>
      </c>
      <c r="K89" s="169">
        <v>10528</v>
      </c>
      <c r="L89" s="385">
        <v>9569</v>
      </c>
      <c r="M89" s="203">
        <v>9030</v>
      </c>
      <c r="O89" s="269">
        <f t="shared" si="9"/>
        <v>-5.4779136511105566</v>
      </c>
      <c r="P89" s="270">
        <f t="shared" si="9"/>
        <v>0.76567656765676562</v>
      </c>
      <c r="Q89" s="270">
        <f t="shared" si="9"/>
        <v>13.54644307611686</v>
      </c>
      <c r="R89" s="270">
        <f t="shared" si="8"/>
        <v>15.760932271835697</v>
      </c>
      <c r="S89" s="270">
        <f t="shared" si="8"/>
        <v>16.365992225655337</v>
      </c>
      <c r="T89" s="270">
        <f t="shared" si="8"/>
        <v>1.4903640256959314</v>
      </c>
      <c r="U89" s="271">
        <f t="shared" si="8"/>
        <v>-6.0089459026078149</v>
      </c>
      <c r="V89" s="270">
        <f t="shared" si="8"/>
        <v>-5.4682589566310495</v>
      </c>
      <c r="W89" s="402">
        <f t="shared" si="8"/>
        <v>-9.1090425531914896</v>
      </c>
      <c r="X89" s="272">
        <f t="shared" si="8"/>
        <v>-5.6327724945135333</v>
      </c>
    </row>
    <row r="90" spans="1:24" ht="12" thickTop="1" x14ac:dyDescent="0.15">
      <c r="A90" s="417" t="s">
        <v>537</v>
      </c>
      <c r="B90" s="235" t="s">
        <v>538</v>
      </c>
      <c r="C90" s="221">
        <v>10406</v>
      </c>
      <c r="D90" s="150">
        <v>10402</v>
      </c>
      <c r="E90" s="150">
        <v>10420</v>
      </c>
      <c r="F90" s="150">
        <v>10431</v>
      </c>
      <c r="G90" s="150">
        <v>10106</v>
      </c>
      <c r="H90" s="150">
        <v>10226</v>
      </c>
      <c r="I90" s="150">
        <v>10868</v>
      </c>
      <c r="J90" s="150">
        <v>10647</v>
      </c>
      <c r="K90" s="206">
        <v>10560</v>
      </c>
      <c r="L90" s="344">
        <v>10161</v>
      </c>
      <c r="M90" s="151">
        <v>9669</v>
      </c>
      <c r="O90" s="274">
        <f t="shared" si="9"/>
        <v>-3.8439361906592348E-2</v>
      </c>
      <c r="P90" s="275">
        <f t="shared" si="9"/>
        <v>0.17304364545279755</v>
      </c>
      <c r="Q90" s="275">
        <f t="shared" si="9"/>
        <v>0.10556621880998081</v>
      </c>
      <c r="R90" s="275">
        <f t="shared" si="8"/>
        <v>-3.1157127792157993</v>
      </c>
      <c r="S90" s="275">
        <f t="shared" si="8"/>
        <v>1.1874134177716207</v>
      </c>
      <c r="T90" s="275">
        <f t="shared" si="8"/>
        <v>6.2781146098181111</v>
      </c>
      <c r="U90" s="275">
        <f t="shared" si="8"/>
        <v>-2.0334928229665072</v>
      </c>
      <c r="V90" s="294">
        <f t="shared" si="8"/>
        <v>-0.81713158636235561</v>
      </c>
      <c r="W90" s="403">
        <f t="shared" si="8"/>
        <v>-3.7784090909090908</v>
      </c>
      <c r="X90" s="276">
        <f t="shared" si="8"/>
        <v>-4.8420431059935041</v>
      </c>
    </row>
    <row r="91" spans="1:24" ht="12" thickBot="1" x14ac:dyDescent="0.2">
      <c r="A91" s="423"/>
      <c r="B91" s="227" t="s">
        <v>539</v>
      </c>
      <c r="C91" s="228">
        <v>5753</v>
      </c>
      <c r="D91" s="154">
        <v>5655</v>
      </c>
      <c r="E91" s="154">
        <v>5634</v>
      </c>
      <c r="F91" s="154">
        <v>5743</v>
      </c>
      <c r="G91" s="154">
        <v>5585</v>
      </c>
      <c r="H91" s="154">
        <v>5418</v>
      </c>
      <c r="I91" s="154">
        <v>5281</v>
      </c>
      <c r="J91" s="154">
        <v>5146</v>
      </c>
      <c r="K91" s="190">
        <v>4878</v>
      </c>
      <c r="L91" s="383">
        <v>4717</v>
      </c>
      <c r="M91" s="191">
        <v>4352</v>
      </c>
      <c r="O91" s="278">
        <f t="shared" si="9"/>
        <v>-1.7034590648357379</v>
      </c>
      <c r="P91" s="279">
        <f t="shared" si="9"/>
        <v>-0.3713527851458886</v>
      </c>
      <c r="Q91" s="279">
        <f t="shared" si="9"/>
        <v>1.9346822861199857</v>
      </c>
      <c r="R91" s="279">
        <f t="shared" si="8"/>
        <v>-2.751175343896918</v>
      </c>
      <c r="S91" s="279">
        <f t="shared" si="8"/>
        <v>-2.9901521933751116</v>
      </c>
      <c r="T91" s="279">
        <f t="shared" si="8"/>
        <v>-2.5286083425618311</v>
      </c>
      <c r="U91" s="279">
        <f t="shared" si="8"/>
        <v>-2.5563340276462792</v>
      </c>
      <c r="V91" s="286">
        <f t="shared" si="8"/>
        <v>-5.2079284881461332</v>
      </c>
      <c r="W91" s="404">
        <f t="shared" si="8"/>
        <v>-3.300533005330053</v>
      </c>
      <c r="X91" s="280">
        <f t="shared" si="8"/>
        <v>-7.7379690481238077</v>
      </c>
    </row>
    <row r="92" spans="1:24" ht="12" thickTop="1" x14ac:dyDescent="0.15">
      <c r="A92" s="450" t="s">
        <v>540</v>
      </c>
      <c r="B92" s="244" t="s">
        <v>541</v>
      </c>
      <c r="C92" s="231">
        <v>7933</v>
      </c>
      <c r="D92" s="161">
        <v>7982</v>
      </c>
      <c r="E92" s="161">
        <v>8085</v>
      </c>
      <c r="F92" s="161">
        <v>8134</v>
      </c>
      <c r="G92" s="161">
        <v>7770</v>
      </c>
      <c r="H92" s="161">
        <v>7573</v>
      </c>
      <c r="I92" s="161">
        <v>7332</v>
      </c>
      <c r="J92" s="161">
        <v>7244</v>
      </c>
      <c r="K92" s="197">
        <v>6969</v>
      </c>
      <c r="L92" s="384">
        <v>6402</v>
      </c>
      <c r="M92" s="198">
        <v>5939</v>
      </c>
      <c r="O92" s="282">
        <f t="shared" si="9"/>
        <v>0.61767301147107023</v>
      </c>
      <c r="P92" s="283">
        <f t="shared" si="9"/>
        <v>1.2904034076672515</v>
      </c>
      <c r="Q92" s="283">
        <f t="shared" si="9"/>
        <v>0.60606060606060608</v>
      </c>
      <c r="R92" s="283">
        <f t="shared" si="8"/>
        <v>-4.4750430292598971</v>
      </c>
      <c r="S92" s="283">
        <f t="shared" si="8"/>
        <v>-2.5353925353925355</v>
      </c>
      <c r="T92" s="283">
        <f t="shared" si="8"/>
        <v>-3.1823583784497558</v>
      </c>
      <c r="U92" s="283">
        <f t="shared" si="8"/>
        <v>-1.2002182214948172</v>
      </c>
      <c r="V92" s="287">
        <f t="shared" si="8"/>
        <v>-3.7962451684152403</v>
      </c>
      <c r="W92" s="405">
        <f t="shared" si="8"/>
        <v>-8.1360309944037876</v>
      </c>
      <c r="X92" s="284">
        <f t="shared" si="8"/>
        <v>-7.2321149640737268</v>
      </c>
    </row>
    <row r="93" spans="1:24" ht="12" thickBot="1" x14ac:dyDescent="0.2">
      <c r="A93" s="451"/>
      <c r="B93" s="227" t="s">
        <v>542</v>
      </c>
      <c r="C93" s="228">
        <v>5821</v>
      </c>
      <c r="D93" s="154">
        <v>5401</v>
      </c>
      <c r="E93" s="154">
        <v>5087</v>
      </c>
      <c r="F93" s="154">
        <v>4848</v>
      </c>
      <c r="G93" s="154">
        <v>4374</v>
      </c>
      <c r="H93" s="154">
        <v>4185</v>
      </c>
      <c r="I93" s="154">
        <v>4067</v>
      </c>
      <c r="J93" s="154">
        <v>3855</v>
      </c>
      <c r="K93" s="190">
        <v>3447</v>
      </c>
      <c r="L93" s="383">
        <v>3155</v>
      </c>
      <c r="M93" s="191">
        <v>2729</v>
      </c>
      <c r="O93" s="269">
        <f t="shared" si="9"/>
        <v>-7.2152551108057033</v>
      </c>
      <c r="P93" s="270">
        <f t="shared" si="9"/>
        <v>-5.8137381966302542</v>
      </c>
      <c r="Q93" s="270">
        <f t="shared" si="9"/>
        <v>-4.6982504423039115</v>
      </c>
      <c r="R93" s="270">
        <f t="shared" si="8"/>
        <v>-9.7772277227722775</v>
      </c>
      <c r="S93" s="270">
        <f t="shared" si="8"/>
        <v>-4.3209876543209873</v>
      </c>
      <c r="T93" s="270">
        <f t="shared" si="8"/>
        <v>-2.8195937873357226</v>
      </c>
      <c r="U93" s="270">
        <f t="shared" si="8"/>
        <v>-5.2126874846324069</v>
      </c>
      <c r="V93" s="271">
        <f t="shared" si="8"/>
        <v>-10.583657587548638</v>
      </c>
      <c r="W93" s="402">
        <f t="shared" si="8"/>
        <v>-8.4711343196982885</v>
      </c>
      <c r="X93" s="272">
        <f t="shared" si="8"/>
        <v>-13.502377179080824</v>
      </c>
    </row>
    <row r="94" spans="1:24" ht="12" thickTop="1" x14ac:dyDescent="0.15">
      <c r="A94" s="450" t="s">
        <v>543</v>
      </c>
      <c r="B94" s="244" t="s">
        <v>544</v>
      </c>
      <c r="C94" s="231">
        <v>6273</v>
      </c>
      <c r="D94" s="161">
        <v>6167</v>
      </c>
      <c r="E94" s="161">
        <v>6086</v>
      </c>
      <c r="F94" s="161">
        <v>6007</v>
      </c>
      <c r="G94" s="161">
        <v>5804</v>
      </c>
      <c r="H94" s="161">
        <v>5520</v>
      </c>
      <c r="I94" s="161">
        <v>5242</v>
      </c>
      <c r="J94" s="197">
        <v>5041</v>
      </c>
      <c r="K94" s="161">
        <v>4704</v>
      </c>
      <c r="L94" s="384">
        <v>4384</v>
      </c>
      <c r="M94" s="198">
        <v>3869</v>
      </c>
      <c r="O94" s="274">
        <f t="shared" si="9"/>
        <v>-1.6897816036983899</v>
      </c>
      <c r="P94" s="275">
        <f t="shared" si="9"/>
        <v>-1.3134425166207231</v>
      </c>
      <c r="Q94" s="275">
        <f t="shared" si="9"/>
        <v>-1.2980611238908972</v>
      </c>
      <c r="R94" s="275">
        <f t="shared" si="8"/>
        <v>-3.3793907108373564</v>
      </c>
      <c r="S94" s="275">
        <f t="shared" si="8"/>
        <v>-4.8931771192281186</v>
      </c>
      <c r="T94" s="275">
        <f t="shared" si="8"/>
        <v>-5.0362318840579716</v>
      </c>
      <c r="U94" s="294">
        <f t="shared" si="8"/>
        <v>-3.8344143456695914</v>
      </c>
      <c r="V94" s="275">
        <f t="shared" si="8"/>
        <v>-6.6851815116048403</v>
      </c>
      <c r="W94" s="403">
        <f t="shared" si="8"/>
        <v>-6.8027210884353746</v>
      </c>
      <c r="X94" s="276">
        <f t="shared" si="8"/>
        <v>-11.747262773722628</v>
      </c>
    </row>
    <row r="95" spans="1:24" x14ac:dyDescent="0.15">
      <c r="A95" s="451"/>
      <c r="B95" s="226" t="s">
        <v>545</v>
      </c>
      <c r="C95" s="222">
        <v>6254</v>
      </c>
      <c r="D95" s="136">
        <v>6158</v>
      </c>
      <c r="E95" s="136">
        <v>5996</v>
      </c>
      <c r="F95" s="136">
        <v>5631</v>
      </c>
      <c r="G95" s="136">
        <v>5055</v>
      </c>
      <c r="H95" s="136">
        <v>4811</v>
      </c>
      <c r="I95" s="136">
        <v>4488</v>
      </c>
      <c r="J95" s="152">
        <v>4155</v>
      </c>
      <c r="K95" s="136">
        <v>3672</v>
      </c>
      <c r="L95" s="342">
        <v>3231</v>
      </c>
      <c r="M95" s="137">
        <v>2734</v>
      </c>
      <c r="O95" s="265">
        <f t="shared" si="9"/>
        <v>-1.5350175887432043</v>
      </c>
      <c r="P95" s="266">
        <f t="shared" si="9"/>
        <v>-2.6307242611237416</v>
      </c>
      <c r="Q95" s="266">
        <f t="shared" si="9"/>
        <v>-6.0873915943962649</v>
      </c>
      <c r="R95" s="266">
        <f t="shared" si="8"/>
        <v>-10.229088971763451</v>
      </c>
      <c r="S95" s="266">
        <f t="shared" si="8"/>
        <v>-4.8269040553907026</v>
      </c>
      <c r="T95" s="266">
        <f t="shared" si="8"/>
        <v>-6.7137809187279158</v>
      </c>
      <c r="U95" s="267">
        <f t="shared" si="8"/>
        <v>-7.4197860962566846</v>
      </c>
      <c r="V95" s="266">
        <f t="shared" si="8"/>
        <v>-11.624548736462094</v>
      </c>
      <c r="W95" s="401">
        <f t="shared" si="8"/>
        <v>-12.009803921568627</v>
      </c>
      <c r="X95" s="268">
        <f t="shared" si="8"/>
        <v>-15.382234602290312</v>
      </c>
    </row>
    <row r="96" spans="1:24" ht="12" thickBot="1" x14ac:dyDescent="0.2">
      <c r="A96" s="452"/>
      <c r="B96" s="233" t="s">
        <v>546</v>
      </c>
      <c r="C96" s="234">
        <v>2227</v>
      </c>
      <c r="D96" s="169">
        <v>2166</v>
      </c>
      <c r="E96" s="169">
        <v>2062</v>
      </c>
      <c r="F96" s="169">
        <v>1883</v>
      </c>
      <c r="G96" s="169">
        <v>1721</v>
      </c>
      <c r="H96" s="169">
        <v>1590</v>
      </c>
      <c r="I96" s="169">
        <v>1604</v>
      </c>
      <c r="J96" s="202">
        <v>1592</v>
      </c>
      <c r="K96" s="169">
        <v>1470</v>
      </c>
      <c r="L96" s="385">
        <v>1324</v>
      </c>
      <c r="M96" s="203">
        <v>1212</v>
      </c>
      <c r="O96" s="278">
        <f t="shared" si="9"/>
        <v>-2.7391109115401888</v>
      </c>
      <c r="P96" s="279">
        <f t="shared" si="9"/>
        <v>-4.8014773776546633</v>
      </c>
      <c r="Q96" s="279">
        <f t="shared" si="9"/>
        <v>-8.6808923375363722</v>
      </c>
      <c r="R96" s="279">
        <f t="shared" si="8"/>
        <v>-8.6032926181625076</v>
      </c>
      <c r="S96" s="279">
        <f t="shared" si="8"/>
        <v>-7.6118535735037769</v>
      </c>
      <c r="T96" s="279">
        <f t="shared" si="8"/>
        <v>0.88050314465408808</v>
      </c>
      <c r="U96" s="286">
        <f t="shared" si="8"/>
        <v>-0.74812967581047385</v>
      </c>
      <c r="V96" s="279">
        <f t="shared" si="8"/>
        <v>-7.6633165829145726</v>
      </c>
      <c r="W96" s="404">
        <f t="shared" si="8"/>
        <v>-9.9319727891156457</v>
      </c>
      <c r="X96" s="280">
        <f t="shared" si="8"/>
        <v>-8.4592145015105746</v>
      </c>
    </row>
    <row r="97" spans="1:24" ht="12" thickTop="1" x14ac:dyDescent="0.15">
      <c r="A97" s="417" t="s">
        <v>547</v>
      </c>
      <c r="B97" s="235" t="s">
        <v>548</v>
      </c>
      <c r="C97" s="221">
        <v>14809</v>
      </c>
      <c r="D97" s="150">
        <v>14000</v>
      </c>
      <c r="E97" s="150">
        <v>12918</v>
      </c>
      <c r="F97" s="150">
        <v>12236</v>
      </c>
      <c r="G97" s="150">
        <v>11575</v>
      </c>
      <c r="H97" s="150">
        <v>11016</v>
      </c>
      <c r="I97" s="150">
        <v>10266</v>
      </c>
      <c r="J97" s="206">
        <v>9580</v>
      </c>
      <c r="K97" s="150">
        <v>8645</v>
      </c>
      <c r="L97" s="344">
        <v>7496</v>
      </c>
      <c r="M97" s="151">
        <v>6573</v>
      </c>
      <c r="O97" s="282">
        <f t="shared" si="9"/>
        <v>-5.4628941859679925</v>
      </c>
      <c r="P97" s="283">
        <f t="shared" si="9"/>
        <v>-7.7285714285714295</v>
      </c>
      <c r="Q97" s="283">
        <f t="shared" si="9"/>
        <v>-5.2794550239975226</v>
      </c>
      <c r="R97" s="283">
        <f t="shared" si="8"/>
        <v>-5.4020921869892122</v>
      </c>
      <c r="S97" s="283">
        <f t="shared" si="8"/>
        <v>-4.8293736501079909</v>
      </c>
      <c r="T97" s="283">
        <f t="shared" si="8"/>
        <v>-6.8082788671023966</v>
      </c>
      <c r="U97" s="287">
        <f t="shared" si="8"/>
        <v>-6.6822520942918366</v>
      </c>
      <c r="V97" s="283">
        <f t="shared" si="8"/>
        <v>-9.7599164926931099</v>
      </c>
      <c r="W97" s="405">
        <f t="shared" si="8"/>
        <v>-13.290919606709082</v>
      </c>
      <c r="X97" s="284">
        <f t="shared" si="8"/>
        <v>-12.313233724653148</v>
      </c>
    </row>
    <row r="98" spans="1:24" ht="12" thickBot="1" x14ac:dyDescent="0.2">
      <c r="A98" s="423"/>
      <c r="B98" s="227" t="s">
        <v>549</v>
      </c>
      <c r="C98" s="228">
        <v>13004</v>
      </c>
      <c r="D98" s="154">
        <v>12103</v>
      </c>
      <c r="E98" s="154">
        <v>10965</v>
      </c>
      <c r="F98" s="154">
        <v>10203</v>
      </c>
      <c r="G98" s="154">
        <v>9358</v>
      </c>
      <c r="H98" s="154">
        <v>8657</v>
      </c>
      <c r="I98" s="154">
        <v>7969</v>
      </c>
      <c r="J98" s="190">
        <v>7107</v>
      </c>
      <c r="K98" s="154">
        <v>6146</v>
      </c>
      <c r="L98" s="383">
        <v>5292</v>
      </c>
      <c r="M98" s="191">
        <v>4416</v>
      </c>
      <c r="O98" s="269">
        <f t="shared" si="9"/>
        <v>-6.9286373423561978</v>
      </c>
      <c r="P98" s="270">
        <f t="shared" si="9"/>
        <v>-9.4026274477402296</v>
      </c>
      <c r="Q98" s="270">
        <f t="shared" si="9"/>
        <v>-6.9493844049247606</v>
      </c>
      <c r="R98" s="270">
        <f t="shared" si="8"/>
        <v>-8.2818778790551804</v>
      </c>
      <c r="S98" s="270">
        <f t="shared" si="8"/>
        <v>-7.4909168625774738</v>
      </c>
      <c r="T98" s="270">
        <f t="shared" si="8"/>
        <v>-7.9473258634630932</v>
      </c>
      <c r="U98" s="271">
        <f t="shared" si="8"/>
        <v>-10.816915547747522</v>
      </c>
      <c r="V98" s="270">
        <f t="shared" si="8"/>
        <v>-13.52187983678064</v>
      </c>
      <c r="W98" s="402">
        <f t="shared" si="8"/>
        <v>-13.895216400911162</v>
      </c>
      <c r="X98" s="272">
        <f t="shared" si="8"/>
        <v>-16.553287981859409</v>
      </c>
    </row>
    <row r="99" spans="1:24" ht="12" thickTop="1" x14ac:dyDescent="0.15">
      <c r="A99" s="424" t="s">
        <v>550</v>
      </c>
      <c r="B99" s="244" t="s">
        <v>551</v>
      </c>
      <c r="C99" s="231">
        <v>13841</v>
      </c>
      <c r="D99" s="161">
        <v>13746</v>
      </c>
      <c r="E99" s="161">
        <v>13492</v>
      </c>
      <c r="F99" s="161">
        <v>12943</v>
      </c>
      <c r="G99" s="161">
        <v>12356</v>
      </c>
      <c r="H99" s="161">
        <v>11670</v>
      </c>
      <c r="I99" s="161">
        <v>11045</v>
      </c>
      <c r="J99" s="161">
        <v>10268</v>
      </c>
      <c r="K99" s="197">
        <v>9617</v>
      </c>
      <c r="L99" s="384">
        <v>8310</v>
      </c>
      <c r="M99" s="198">
        <v>7413</v>
      </c>
      <c r="O99" s="274">
        <f t="shared" si="9"/>
        <v>-0.68636659200924788</v>
      </c>
      <c r="P99" s="275">
        <f t="shared" si="9"/>
        <v>-1.8478102720791503</v>
      </c>
      <c r="Q99" s="275">
        <f t="shared" si="9"/>
        <v>-4.0690779721316339</v>
      </c>
      <c r="R99" s="275">
        <f t="shared" si="8"/>
        <v>-4.5352700301321178</v>
      </c>
      <c r="S99" s="275">
        <f t="shared" si="8"/>
        <v>-5.5519585626416319</v>
      </c>
      <c r="T99" s="275">
        <f t="shared" si="8"/>
        <v>-5.3556126820908307</v>
      </c>
      <c r="U99" s="275">
        <f t="shared" si="8"/>
        <v>-7.0348574015391572</v>
      </c>
      <c r="V99" s="294">
        <f t="shared" si="8"/>
        <v>-6.3400857031554345</v>
      </c>
      <c r="W99" s="403">
        <f t="shared" si="8"/>
        <v>-13.590516793178745</v>
      </c>
      <c r="X99" s="276">
        <f t="shared" si="8"/>
        <v>-10.7942238267148</v>
      </c>
    </row>
    <row r="100" spans="1:24" ht="12" thickBot="1" x14ac:dyDescent="0.2">
      <c r="A100" s="442"/>
      <c r="B100" s="233" t="s">
        <v>552</v>
      </c>
      <c r="C100" s="234">
        <v>12850</v>
      </c>
      <c r="D100" s="169">
        <v>12822</v>
      </c>
      <c r="E100" s="169">
        <v>12776</v>
      </c>
      <c r="F100" s="169">
        <v>12208</v>
      </c>
      <c r="G100" s="169">
        <v>11307</v>
      </c>
      <c r="H100" s="169">
        <v>10808</v>
      </c>
      <c r="I100" s="169">
        <v>10317</v>
      </c>
      <c r="J100" s="169">
        <v>9695</v>
      </c>
      <c r="K100" s="202">
        <v>8994</v>
      </c>
      <c r="L100" s="385">
        <v>8028</v>
      </c>
      <c r="M100" s="203">
        <v>7191</v>
      </c>
      <c r="O100" s="265">
        <f t="shared" si="9"/>
        <v>-0.21789883268482491</v>
      </c>
      <c r="P100" s="266">
        <f t="shared" si="9"/>
        <v>-0.3587583840274528</v>
      </c>
      <c r="Q100" s="266">
        <f t="shared" si="9"/>
        <v>-4.4458359423919847</v>
      </c>
      <c r="R100" s="266">
        <f t="shared" si="8"/>
        <v>-7.3804062909567492</v>
      </c>
      <c r="S100" s="266">
        <f t="shared" si="8"/>
        <v>-4.4131953657026619</v>
      </c>
      <c r="T100" s="266">
        <f t="shared" si="8"/>
        <v>-4.5429311621021462</v>
      </c>
      <c r="U100" s="266">
        <f t="shared" si="8"/>
        <v>-6.0288843656101578</v>
      </c>
      <c r="V100" s="267">
        <f t="shared" si="8"/>
        <v>-7.2305312016503347</v>
      </c>
      <c r="W100" s="401">
        <f t="shared" si="8"/>
        <v>-10.740493662441628</v>
      </c>
      <c r="X100" s="268">
        <f t="shared" si="8"/>
        <v>-10.426008968609866</v>
      </c>
    </row>
    <row r="101" spans="1:24" ht="12" thickTop="1" x14ac:dyDescent="0.15">
      <c r="A101" s="417" t="s">
        <v>553</v>
      </c>
      <c r="B101" s="235" t="s">
        <v>554</v>
      </c>
      <c r="C101" s="221">
        <v>7876</v>
      </c>
      <c r="D101" s="150">
        <v>8049</v>
      </c>
      <c r="E101" s="150">
        <v>8357</v>
      </c>
      <c r="F101" s="150">
        <v>8376</v>
      </c>
      <c r="G101" s="150">
        <v>8275</v>
      </c>
      <c r="H101" s="150">
        <v>8123</v>
      </c>
      <c r="I101" s="150">
        <v>7940</v>
      </c>
      <c r="J101" s="150">
        <v>7811</v>
      </c>
      <c r="K101" s="206">
        <v>7435</v>
      </c>
      <c r="L101" s="344">
        <v>6922</v>
      </c>
      <c r="M101" s="151">
        <v>6560</v>
      </c>
      <c r="O101" s="265">
        <f t="shared" si="9"/>
        <v>2.196546470289487</v>
      </c>
      <c r="P101" s="266">
        <f t="shared" si="9"/>
        <v>3.8265623058765059</v>
      </c>
      <c r="Q101" s="266">
        <f t="shared" si="9"/>
        <v>0.22735431374895296</v>
      </c>
      <c r="R101" s="266">
        <f t="shared" si="8"/>
        <v>-1.2058261700095512</v>
      </c>
      <c r="S101" s="266">
        <f t="shared" si="8"/>
        <v>-1.8368580060422961</v>
      </c>
      <c r="T101" s="266">
        <f t="shared" si="8"/>
        <v>-2.2528622430136651</v>
      </c>
      <c r="U101" s="266">
        <f t="shared" si="8"/>
        <v>-1.6246851385390428</v>
      </c>
      <c r="V101" s="267">
        <f t="shared" si="8"/>
        <v>-4.8137242350531304</v>
      </c>
      <c r="W101" s="401">
        <f t="shared" si="8"/>
        <v>-6.8997982515131131</v>
      </c>
      <c r="X101" s="268">
        <f t="shared" si="8"/>
        <v>-5.2297023981508231</v>
      </c>
    </row>
    <row r="102" spans="1:24" ht="12" thickBot="1" x14ac:dyDescent="0.2">
      <c r="A102" s="449"/>
      <c r="B102" s="236" t="s">
        <v>555</v>
      </c>
      <c r="C102" s="223">
        <v>3023</v>
      </c>
      <c r="D102" s="144">
        <v>3265</v>
      </c>
      <c r="E102" s="144">
        <v>3820</v>
      </c>
      <c r="F102" s="144">
        <v>4407</v>
      </c>
      <c r="G102" s="144">
        <v>4644</v>
      </c>
      <c r="H102" s="144">
        <v>4798</v>
      </c>
      <c r="I102" s="144">
        <v>4884</v>
      </c>
      <c r="J102" s="144">
        <v>4837</v>
      </c>
      <c r="K102" s="224">
        <v>4461</v>
      </c>
      <c r="L102" s="343">
        <v>4285</v>
      </c>
      <c r="M102" s="145">
        <v>3761</v>
      </c>
      <c r="O102" s="289">
        <f t="shared" si="9"/>
        <v>8.0052927555408537</v>
      </c>
      <c r="P102" s="290">
        <f t="shared" si="9"/>
        <v>16.998468606431853</v>
      </c>
      <c r="Q102" s="290">
        <f t="shared" si="9"/>
        <v>15.366492146596858</v>
      </c>
      <c r="R102" s="290">
        <f>(G102-F102)/F102*100</f>
        <v>5.3778080326752891</v>
      </c>
      <c r="S102" s="290">
        <f t="shared" si="8"/>
        <v>3.3161068044788973</v>
      </c>
      <c r="T102" s="290">
        <f>(I102-H102)/H102*100</f>
        <v>1.7924135056273449</v>
      </c>
      <c r="U102" s="290">
        <f t="shared" si="8"/>
        <v>-0.96232596232596235</v>
      </c>
      <c r="V102" s="291">
        <f t="shared" si="8"/>
        <v>-7.773413272689683</v>
      </c>
      <c r="W102" s="406">
        <f t="shared" si="8"/>
        <v>-3.9453037435552569</v>
      </c>
      <c r="X102" s="292">
        <f t="shared" si="8"/>
        <v>-12.228704784130688</v>
      </c>
    </row>
    <row r="103" spans="1:24" x14ac:dyDescent="0.15">
      <c r="A103" s="107" t="s">
        <v>298</v>
      </c>
    </row>
  </sheetData>
  <mergeCells count="31">
    <mergeCell ref="A101:A102"/>
    <mergeCell ref="A84:A89"/>
    <mergeCell ref="A90:A91"/>
    <mergeCell ref="A92:A93"/>
    <mergeCell ref="A94:A96"/>
    <mergeCell ref="A97:A98"/>
    <mergeCell ref="A99:A100"/>
    <mergeCell ref="A79:A83"/>
    <mergeCell ref="A16:B16"/>
    <mergeCell ref="A17:B17"/>
    <mergeCell ref="A18:B18"/>
    <mergeCell ref="A47:A56"/>
    <mergeCell ref="A57:A58"/>
    <mergeCell ref="A59:A62"/>
    <mergeCell ref="A63:A67"/>
    <mergeCell ref="A68:A70"/>
    <mergeCell ref="A71:A72"/>
    <mergeCell ref="A73:A74"/>
    <mergeCell ref="A75:A78"/>
    <mergeCell ref="A15:B15"/>
    <mergeCell ref="A4:B4"/>
    <mergeCell ref="A5:B5"/>
    <mergeCell ref="A6:B6"/>
    <mergeCell ref="A7:B7"/>
    <mergeCell ref="A8:B8"/>
    <mergeCell ref="A9:B9"/>
    <mergeCell ref="A10:B10"/>
    <mergeCell ref="A11:B11"/>
    <mergeCell ref="A12:B12"/>
    <mergeCell ref="A13:B13"/>
    <mergeCell ref="A14:B14"/>
  </mergeCells>
  <phoneticPr fontId="2"/>
  <hyperlinks>
    <hyperlink ref="E1" location="表紙!A1" display="表紙に戻る" xr:uid="{00000000-0004-0000-0400-000000000000}"/>
  </hyperlinks>
  <pageMargins left="0.31496062992125984" right="0.31496062992125984" top="0.74803149606299213" bottom="0.74803149606299213" header="0.31496062992125984" footer="0.31496062992125984"/>
  <pageSetup paperSize="9" orientation="portrait" r:id="rId1"/>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45"/>
  <sheetViews>
    <sheetView workbookViewId="0">
      <pane xSplit="1" topLeftCell="AJ1" activePane="topRight" state="frozen"/>
      <selection activeCell="C3" sqref="C3"/>
      <selection pane="topRight" activeCell="BB1" sqref="BB1"/>
    </sheetView>
  </sheetViews>
  <sheetFormatPr defaultRowHeight="14.25" x14ac:dyDescent="0.15"/>
  <cols>
    <col min="1" max="1" width="11.25" style="16" bestFit="1" customWidth="1"/>
    <col min="2" max="4" width="6.75" style="16" bestFit="1" customWidth="1"/>
    <col min="5" max="10" width="6.75" style="16" customWidth="1"/>
    <col min="11" max="50" width="6.75" style="16" bestFit="1" customWidth="1"/>
    <col min="51" max="54" width="6.75" style="16" customWidth="1"/>
    <col min="55" max="16384" width="9" style="16"/>
  </cols>
  <sheetData>
    <row r="1" spans="1:54" ht="15" thickBot="1" x14ac:dyDescent="0.2">
      <c r="A1" s="96" t="s">
        <v>128</v>
      </c>
      <c r="D1" s="298" t="s">
        <v>566</v>
      </c>
    </row>
    <row r="2" spans="1:54" x14ac:dyDescent="0.15">
      <c r="B2" s="36" t="s">
        <v>121</v>
      </c>
      <c r="C2" s="37">
        <v>46</v>
      </c>
      <c r="D2" s="37">
        <v>47</v>
      </c>
      <c r="E2" s="37">
        <v>48</v>
      </c>
      <c r="F2" s="37">
        <v>49</v>
      </c>
      <c r="G2" s="37">
        <v>50</v>
      </c>
      <c r="H2" s="37">
        <v>51</v>
      </c>
      <c r="I2" s="37">
        <v>52</v>
      </c>
      <c r="J2" s="37">
        <v>53</v>
      </c>
      <c r="K2" s="37">
        <v>54</v>
      </c>
      <c r="L2" s="37">
        <v>55</v>
      </c>
      <c r="M2" s="37">
        <v>56</v>
      </c>
      <c r="N2" s="37">
        <v>57</v>
      </c>
      <c r="O2" s="37">
        <v>58</v>
      </c>
      <c r="P2" s="37">
        <v>59</v>
      </c>
      <c r="Q2" s="37">
        <v>60</v>
      </c>
      <c r="R2" s="37">
        <v>61</v>
      </c>
      <c r="S2" s="37">
        <v>62</v>
      </c>
      <c r="T2" s="37">
        <v>63</v>
      </c>
      <c r="U2" s="37" t="s">
        <v>116</v>
      </c>
      <c r="V2" s="37">
        <v>2</v>
      </c>
      <c r="W2" s="37">
        <v>3</v>
      </c>
      <c r="X2" s="37">
        <v>4</v>
      </c>
      <c r="Y2" s="37">
        <v>5</v>
      </c>
      <c r="Z2" s="37">
        <v>6</v>
      </c>
      <c r="AA2" s="37">
        <v>7</v>
      </c>
      <c r="AB2" s="37">
        <v>8</v>
      </c>
      <c r="AC2" s="37">
        <v>9</v>
      </c>
      <c r="AD2" s="37">
        <v>10</v>
      </c>
      <c r="AE2" s="37">
        <v>11</v>
      </c>
      <c r="AF2" s="37">
        <v>12</v>
      </c>
      <c r="AG2" s="37">
        <v>13</v>
      </c>
      <c r="AH2" s="37">
        <v>14</v>
      </c>
      <c r="AI2" s="37">
        <v>15</v>
      </c>
      <c r="AJ2" s="37">
        <v>16</v>
      </c>
      <c r="AK2" s="37">
        <v>17</v>
      </c>
      <c r="AL2" s="37">
        <v>18</v>
      </c>
      <c r="AM2" s="37">
        <v>19</v>
      </c>
      <c r="AN2" s="37">
        <v>20</v>
      </c>
      <c r="AO2" s="37">
        <v>21</v>
      </c>
      <c r="AP2" s="37">
        <v>22</v>
      </c>
      <c r="AQ2" s="37">
        <v>23</v>
      </c>
      <c r="AR2" s="37">
        <v>24</v>
      </c>
      <c r="AS2" s="37">
        <v>25</v>
      </c>
      <c r="AT2" s="37">
        <v>26</v>
      </c>
      <c r="AU2" s="37">
        <v>27</v>
      </c>
      <c r="AV2" s="37">
        <v>28</v>
      </c>
      <c r="AW2" s="37">
        <v>29</v>
      </c>
      <c r="AX2" s="38">
        <v>30</v>
      </c>
      <c r="AY2" s="38" t="s">
        <v>576</v>
      </c>
      <c r="AZ2" s="38">
        <v>2</v>
      </c>
      <c r="BA2" s="38">
        <v>3</v>
      </c>
      <c r="BB2" s="38">
        <v>4</v>
      </c>
    </row>
    <row r="3" spans="1:54" ht="15" thickBot="1" x14ac:dyDescent="0.2">
      <c r="A3" s="17"/>
      <c r="B3" s="39">
        <v>1970</v>
      </c>
      <c r="C3" s="25">
        <v>1971</v>
      </c>
      <c r="D3" s="25">
        <v>1972</v>
      </c>
      <c r="E3" s="25">
        <v>1973</v>
      </c>
      <c r="F3" s="25">
        <v>1974</v>
      </c>
      <c r="G3" s="25">
        <v>1975</v>
      </c>
      <c r="H3" s="25">
        <v>1976</v>
      </c>
      <c r="I3" s="25">
        <v>1977</v>
      </c>
      <c r="J3" s="25">
        <v>1978</v>
      </c>
      <c r="K3" s="25">
        <v>1979</v>
      </c>
      <c r="L3" s="25">
        <v>1980</v>
      </c>
      <c r="M3" s="25">
        <v>1981</v>
      </c>
      <c r="N3" s="25">
        <v>1982</v>
      </c>
      <c r="O3" s="25">
        <v>1983</v>
      </c>
      <c r="P3" s="25">
        <v>1984</v>
      </c>
      <c r="Q3" s="25">
        <v>1985</v>
      </c>
      <c r="R3" s="25">
        <v>1986</v>
      </c>
      <c r="S3" s="25">
        <v>1987</v>
      </c>
      <c r="T3" s="25">
        <v>1988</v>
      </c>
      <c r="U3" s="25">
        <v>1989</v>
      </c>
      <c r="V3" s="25">
        <v>1990</v>
      </c>
      <c r="W3" s="25">
        <v>1991</v>
      </c>
      <c r="X3" s="25">
        <v>1992</v>
      </c>
      <c r="Y3" s="25">
        <v>1993</v>
      </c>
      <c r="Z3" s="25">
        <v>1994</v>
      </c>
      <c r="AA3" s="25">
        <v>1995</v>
      </c>
      <c r="AB3" s="25">
        <v>1996</v>
      </c>
      <c r="AC3" s="25">
        <v>1997</v>
      </c>
      <c r="AD3" s="25">
        <v>1998</v>
      </c>
      <c r="AE3" s="25">
        <v>1999</v>
      </c>
      <c r="AF3" s="25">
        <v>2000</v>
      </c>
      <c r="AG3" s="25">
        <v>2001</v>
      </c>
      <c r="AH3" s="25">
        <v>2002</v>
      </c>
      <c r="AI3" s="25">
        <v>2003</v>
      </c>
      <c r="AJ3" s="25">
        <v>2004</v>
      </c>
      <c r="AK3" s="25">
        <v>2005</v>
      </c>
      <c r="AL3" s="25">
        <v>2006</v>
      </c>
      <c r="AM3" s="25">
        <v>2007</v>
      </c>
      <c r="AN3" s="25">
        <v>2008</v>
      </c>
      <c r="AO3" s="25">
        <v>2009</v>
      </c>
      <c r="AP3" s="25">
        <v>2010</v>
      </c>
      <c r="AQ3" s="25">
        <v>2011</v>
      </c>
      <c r="AR3" s="25">
        <v>2012</v>
      </c>
      <c r="AS3" s="25">
        <v>2013</v>
      </c>
      <c r="AT3" s="25">
        <v>2014</v>
      </c>
      <c r="AU3" s="25">
        <v>2015</v>
      </c>
      <c r="AV3" s="25">
        <v>2016</v>
      </c>
      <c r="AW3" s="25">
        <v>2017</v>
      </c>
      <c r="AX3" s="26">
        <v>2018</v>
      </c>
      <c r="AY3" s="26">
        <v>2019</v>
      </c>
      <c r="AZ3" s="26">
        <v>2020</v>
      </c>
      <c r="BA3" s="26">
        <v>2021</v>
      </c>
      <c r="BB3" s="26">
        <v>2022</v>
      </c>
    </row>
    <row r="4" spans="1:54" ht="15" thickBot="1" x14ac:dyDescent="0.2">
      <c r="A4" s="33" t="s">
        <v>15</v>
      </c>
      <c r="B4" s="40">
        <v>214812</v>
      </c>
      <c r="C4" s="28">
        <v>210879</v>
      </c>
      <c r="D4" s="28">
        <v>190883</v>
      </c>
      <c r="E4" s="28">
        <v>190582</v>
      </c>
      <c r="F4" s="28">
        <v>170281</v>
      </c>
      <c r="G4" s="28">
        <v>152162</v>
      </c>
      <c r="H4" s="28">
        <v>141891</v>
      </c>
      <c r="I4" s="28">
        <v>145516</v>
      </c>
      <c r="J4" s="28">
        <v>141928</v>
      </c>
      <c r="K4" s="28">
        <v>136737</v>
      </c>
      <c r="L4" s="28">
        <v>133225</v>
      </c>
      <c r="M4" s="28">
        <v>132061</v>
      </c>
      <c r="N4" s="28">
        <v>132696</v>
      </c>
      <c r="O4" s="28">
        <v>129362</v>
      </c>
      <c r="P4" s="28">
        <v>127471</v>
      </c>
      <c r="Q4" s="28">
        <v>132580</v>
      </c>
      <c r="R4" s="28">
        <v>136555</v>
      </c>
      <c r="S4" s="28">
        <v>132897</v>
      </c>
      <c r="T4" s="28">
        <v>129217</v>
      </c>
      <c r="U4" s="28">
        <v>132694</v>
      </c>
      <c r="V4" s="28">
        <v>135725</v>
      </c>
      <c r="W4" s="28">
        <v>136501</v>
      </c>
      <c r="X4" s="28">
        <v>134929</v>
      </c>
      <c r="Y4" s="28">
        <v>130880</v>
      </c>
      <c r="Z4" s="28">
        <v>122208</v>
      </c>
      <c r="AA4" s="28">
        <v>123340</v>
      </c>
      <c r="AB4" s="28">
        <v>121163</v>
      </c>
      <c r="AC4" s="28">
        <v>124719</v>
      </c>
      <c r="AD4" s="28">
        <v>127908</v>
      </c>
      <c r="AE4" s="28">
        <v>123012</v>
      </c>
      <c r="AF4" s="28">
        <v>119992</v>
      </c>
      <c r="AG4" s="28">
        <v>122470</v>
      </c>
      <c r="AH4" s="28">
        <v>121683</v>
      </c>
      <c r="AI4" s="28">
        <v>120552</v>
      </c>
      <c r="AJ4" s="28">
        <v>123402</v>
      </c>
      <c r="AK4" s="28">
        <v>129478</v>
      </c>
      <c r="AL4" s="28">
        <v>132374</v>
      </c>
      <c r="AM4" s="28">
        <v>132349</v>
      </c>
      <c r="AN4" s="28">
        <v>130373</v>
      </c>
      <c r="AO4" s="28">
        <v>120530</v>
      </c>
      <c r="AP4" s="28">
        <v>105769</v>
      </c>
      <c r="AQ4" s="28">
        <v>108601</v>
      </c>
      <c r="AR4" s="28">
        <v>110624</v>
      </c>
      <c r="AS4" s="28">
        <v>111461</v>
      </c>
      <c r="AT4" s="28">
        <v>109405</v>
      </c>
      <c r="AU4" s="28">
        <v>114416</v>
      </c>
      <c r="AV4" s="28">
        <v>111160</v>
      </c>
      <c r="AW4" s="28">
        <v>110577</v>
      </c>
      <c r="AX4" s="27">
        <v>111067</v>
      </c>
      <c r="AY4" s="27">
        <v>110970</v>
      </c>
      <c r="AZ4" s="27">
        <v>105208</v>
      </c>
      <c r="BA4" s="27">
        <v>103901</v>
      </c>
      <c r="BB4" s="27">
        <v>103743</v>
      </c>
    </row>
    <row r="5" spans="1:54" x14ac:dyDescent="0.15">
      <c r="A5" s="34" t="s">
        <v>16</v>
      </c>
      <c r="B5" s="41">
        <v>10223</v>
      </c>
      <c r="C5" s="24">
        <v>9327</v>
      </c>
      <c r="D5" s="24">
        <v>6884</v>
      </c>
      <c r="E5" s="24">
        <v>7319</v>
      </c>
      <c r="F5" s="24">
        <v>5555</v>
      </c>
      <c r="G5" s="24">
        <v>4044</v>
      </c>
      <c r="H5" s="24">
        <v>3449</v>
      </c>
      <c r="I5" s="24">
        <v>3589</v>
      </c>
      <c r="J5" s="24">
        <v>3362</v>
      </c>
      <c r="K5" s="24">
        <v>3134</v>
      </c>
      <c r="L5" s="24">
        <v>3220</v>
      </c>
      <c r="M5" s="24">
        <v>3215</v>
      </c>
      <c r="N5" s="24">
        <v>3472</v>
      </c>
      <c r="O5" s="24">
        <v>3206</v>
      </c>
      <c r="P5" s="24">
        <v>3255</v>
      </c>
      <c r="Q5" s="24">
        <v>4186</v>
      </c>
      <c r="R5" s="24">
        <v>3929</v>
      </c>
      <c r="S5" s="24">
        <v>4210</v>
      </c>
      <c r="T5" s="24">
        <v>3945</v>
      </c>
      <c r="U5" s="24">
        <v>4058</v>
      </c>
      <c r="V5" s="24">
        <v>4106</v>
      </c>
      <c r="W5" s="24">
        <v>4444</v>
      </c>
      <c r="X5" s="24">
        <v>4120</v>
      </c>
      <c r="Y5" s="24">
        <v>3795</v>
      </c>
      <c r="Z5" s="24">
        <v>3144</v>
      </c>
      <c r="AA5" s="24">
        <v>3027</v>
      </c>
      <c r="AB5" s="24">
        <v>3227</v>
      </c>
      <c r="AC5" s="24">
        <v>3229</v>
      </c>
      <c r="AD5" s="24">
        <v>3534</v>
      </c>
      <c r="AE5" s="24">
        <v>3369</v>
      </c>
      <c r="AF5" s="24">
        <v>3123</v>
      </c>
      <c r="AG5" s="24">
        <v>3317</v>
      </c>
      <c r="AH5" s="24">
        <v>3299</v>
      </c>
      <c r="AI5" s="24">
        <v>3466</v>
      </c>
      <c r="AJ5" s="24">
        <v>3681</v>
      </c>
      <c r="AK5" s="24">
        <v>4340</v>
      </c>
      <c r="AL5" s="24">
        <v>4769</v>
      </c>
      <c r="AM5" s="24">
        <v>4872</v>
      </c>
      <c r="AN5" s="24">
        <v>5031</v>
      </c>
      <c r="AO5" s="24">
        <v>3966</v>
      </c>
      <c r="AP5" s="24">
        <v>2892</v>
      </c>
      <c r="AQ5" s="24">
        <v>2827</v>
      </c>
      <c r="AR5" s="24">
        <v>3026</v>
      </c>
      <c r="AS5" s="24">
        <v>3050</v>
      </c>
      <c r="AT5" s="24">
        <v>2749</v>
      </c>
      <c r="AU5" s="24">
        <v>3055</v>
      </c>
      <c r="AV5" s="24">
        <v>2776</v>
      </c>
      <c r="AW5" s="24">
        <v>2703</v>
      </c>
      <c r="AX5" s="18">
        <v>2642</v>
      </c>
      <c r="AY5" s="18">
        <v>2505</v>
      </c>
      <c r="AZ5" s="18">
        <v>2255</v>
      </c>
      <c r="BA5" s="18">
        <v>2236</v>
      </c>
      <c r="BB5" s="18">
        <v>2409</v>
      </c>
    </row>
    <row r="6" spans="1:54" x14ac:dyDescent="0.15">
      <c r="A6" s="34" t="s">
        <v>17</v>
      </c>
      <c r="B6" s="41">
        <v>2793</v>
      </c>
      <c r="C6" s="24">
        <v>2936</v>
      </c>
      <c r="D6" s="24">
        <v>2502</v>
      </c>
      <c r="E6" s="24">
        <v>2472</v>
      </c>
      <c r="F6" s="24">
        <v>2298</v>
      </c>
      <c r="G6" s="24">
        <v>1771</v>
      </c>
      <c r="H6" s="24">
        <v>1496</v>
      </c>
      <c r="I6" s="24">
        <v>1414</v>
      </c>
      <c r="J6" s="24">
        <v>1264</v>
      </c>
      <c r="K6" s="24">
        <v>1222</v>
      </c>
      <c r="L6" s="24">
        <v>1143</v>
      </c>
      <c r="M6" s="24">
        <v>1137</v>
      </c>
      <c r="N6" s="24">
        <v>1244</v>
      </c>
      <c r="O6" s="24">
        <v>1126</v>
      </c>
      <c r="P6" s="24">
        <v>1143</v>
      </c>
      <c r="Q6" s="24">
        <v>1222</v>
      </c>
      <c r="R6" s="24">
        <v>1269</v>
      </c>
      <c r="S6" s="24">
        <v>1015</v>
      </c>
      <c r="T6" s="24">
        <v>993</v>
      </c>
      <c r="U6" s="24">
        <v>965</v>
      </c>
      <c r="V6" s="24">
        <v>1036</v>
      </c>
      <c r="W6" s="24">
        <v>959</v>
      </c>
      <c r="X6" s="24">
        <v>885</v>
      </c>
      <c r="Y6" s="24">
        <v>814</v>
      </c>
      <c r="Z6" s="24">
        <v>660</v>
      </c>
      <c r="AA6" s="24">
        <v>621</v>
      </c>
      <c r="AB6" s="24">
        <v>579</v>
      </c>
      <c r="AC6" s="24">
        <v>601</v>
      </c>
      <c r="AD6" s="24">
        <v>585</v>
      </c>
      <c r="AE6" s="24">
        <v>525</v>
      </c>
      <c r="AF6" s="24">
        <v>580</v>
      </c>
      <c r="AG6" s="24">
        <v>579</v>
      </c>
      <c r="AH6" s="24">
        <v>632</v>
      </c>
      <c r="AI6" s="24">
        <v>577</v>
      </c>
      <c r="AJ6" s="24">
        <v>676</v>
      </c>
      <c r="AK6" s="24">
        <v>792</v>
      </c>
      <c r="AL6" s="24">
        <v>1045</v>
      </c>
      <c r="AM6" s="24">
        <v>1161</v>
      </c>
      <c r="AN6" s="24">
        <v>1131</v>
      </c>
      <c r="AO6" s="24">
        <v>788</v>
      </c>
      <c r="AP6" s="24">
        <v>557</v>
      </c>
      <c r="AQ6" s="24">
        <v>573</v>
      </c>
      <c r="AR6" s="24">
        <v>584</v>
      </c>
      <c r="AS6" s="24">
        <v>552</v>
      </c>
      <c r="AT6" s="24">
        <v>522</v>
      </c>
      <c r="AU6" s="24">
        <v>564</v>
      </c>
      <c r="AV6" s="24">
        <v>452</v>
      </c>
      <c r="AW6" s="24">
        <v>450</v>
      </c>
      <c r="AX6" s="18">
        <v>468</v>
      </c>
      <c r="AY6" s="18">
        <v>452</v>
      </c>
      <c r="AZ6" s="18">
        <v>407</v>
      </c>
      <c r="BA6" s="18">
        <v>426</v>
      </c>
      <c r="BB6" s="18">
        <v>397</v>
      </c>
    </row>
    <row r="7" spans="1:54" x14ac:dyDescent="0.15">
      <c r="A7" s="34" t="s">
        <v>18</v>
      </c>
      <c r="B7" s="41">
        <v>1939</v>
      </c>
      <c r="C7" s="24">
        <v>1626</v>
      </c>
      <c r="D7" s="24">
        <v>1326</v>
      </c>
      <c r="E7" s="24">
        <v>1339</v>
      </c>
      <c r="F7" s="24">
        <v>1277</v>
      </c>
      <c r="G7" s="24">
        <v>1035</v>
      </c>
      <c r="H7" s="24">
        <v>869</v>
      </c>
      <c r="I7" s="24">
        <v>901</v>
      </c>
      <c r="J7" s="24">
        <v>777</v>
      </c>
      <c r="K7" s="24">
        <v>610</v>
      </c>
      <c r="L7" s="24">
        <v>627</v>
      </c>
      <c r="M7" s="24">
        <v>683</v>
      </c>
      <c r="N7" s="24">
        <v>627</v>
      </c>
      <c r="O7" s="24">
        <v>587</v>
      </c>
      <c r="P7" s="24">
        <v>707</v>
      </c>
      <c r="Q7" s="24">
        <v>669</v>
      </c>
      <c r="R7" s="24">
        <v>597</v>
      </c>
      <c r="S7" s="24">
        <v>541</v>
      </c>
      <c r="T7" s="24">
        <v>487</v>
      </c>
      <c r="U7" s="24">
        <v>583</v>
      </c>
      <c r="V7" s="24">
        <v>455</v>
      </c>
      <c r="W7" s="24">
        <v>519</v>
      </c>
      <c r="X7" s="24">
        <v>456</v>
      </c>
      <c r="Y7" s="24">
        <v>440</v>
      </c>
      <c r="Z7" s="24">
        <v>371</v>
      </c>
      <c r="AA7" s="24">
        <v>367</v>
      </c>
      <c r="AB7" s="24">
        <v>316</v>
      </c>
      <c r="AC7" s="24">
        <v>382</v>
      </c>
      <c r="AD7" s="24">
        <v>336</v>
      </c>
      <c r="AE7" s="24">
        <v>336</v>
      </c>
      <c r="AF7" s="24">
        <v>354</v>
      </c>
      <c r="AG7" s="24">
        <v>341</v>
      </c>
      <c r="AH7" s="24">
        <v>345</v>
      </c>
      <c r="AI7" s="24">
        <v>378</v>
      </c>
      <c r="AJ7" s="24">
        <v>467</v>
      </c>
      <c r="AK7" s="24">
        <v>485</v>
      </c>
      <c r="AL7" s="24">
        <v>574</v>
      </c>
      <c r="AM7" s="24">
        <v>544</v>
      </c>
      <c r="AN7" s="24">
        <v>609</v>
      </c>
      <c r="AO7" s="24">
        <v>462</v>
      </c>
      <c r="AP7" s="24">
        <v>345</v>
      </c>
      <c r="AQ7" s="24">
        <v>410</v>
      </c>
      <c r="AR7" s="24">
        <v>346</v>
      </c>
      <c r="AS7" s="24">
        <v>385</v>
      </c>
      <c r="AT7" s="24">
        <v>376</v>
      </c>
      <c r="AU7" s="24">
        <v>425</v>
      </c>
      <c r="AV7" s="24">
        <v>397</v>
      </c>
      <c r="AW7" s="24">
        <v>406</v>
      </c>
      <c r="AX7" s="18">
        <v>396</v>
      </c>
      <c r="AY7" s="18">
        <v>424</v>
      </c>
      <c r="AZ7" s="18">
        <v>348</v>
      </c>
      <c r="BA7" s="18">
        <v>383</v>
      </c>
      <c r="BB7" s="18">
        <v>399</v>
      </c>
    </row>
    <row r="8" spans="1:54" x14ac:dyDescent="0.15">
      <c r="A8" s="34" t="s">
        <v>19</v>
      </c>
      <c r="B8" s="41">
        <v>1351</v>
      </c>
      <c r="C8" s="24">
        <v>1429</v>
      </c>
      <c r="D8" s="24">
        <v>1293</v>
      </c>
      <c r="E8" s="24">
        <v>1340</v>
      </c>
      <c r="F8" s="24">
        <v>1232</v>
      </c>
      <c r="G8" s="24">
        <v>1092</v>
      </c>
      <c r="H8" s="24">
        <v>1004</v>
      </c>
      <c r="I8" s="24">
        <v>1082</v>
      </c>
      <c r="J8" s="24">
        <v>1028</v>
      </c>
      <c r="K8" s="24">
        <v>983</v>
      </c>
      <c r="L8" s="24">
        <v>1044</v>
      </c>
      <c r="M8" s="24">
        <v>1104</v>
      </c>
      <c r="N8" s="24">
        <v>1095</v>
      </c>
      <c r="O8" s="24">
        <v>1031</v>
      </c>
      <c r="P8" s="24">
        <v>1139</v>
      </c>
      <c r="Q8" s="24">
        <v>1232</v>
      </c>
      <c r="R8" s="24">
        <v>1136</v>
      </c>
      <c r="S8" s="24">
        <v>1193</v>
      </c>
      <c r="T8" s="24">
        <v>975</v>
      </c>
      <c r="U8" s="24">
        <v>1037</v>
      </c>
      <c r="V8" s="24">
        <v>1076</v>
      </c>
      <c r="W8" s="24">
        <v>1077</v>
      </c>
      <c r="X8" s="24">
        <v>1140</v>
      </c>
      <c r="Y8" s="24">
        <v>1076</v>
      </c>
      <c r="Z8" s="24">
        <v>949</v>
      </c>
      <c r="AA8" s="24">
        <v>1064</v>
      </c>
      <c r="AB8" s="24">
        <v>961</v>
      </c>
      <c r="AC8" s="24">
        <v>1168</v>
      </c>
      <c r="AD8" s="24">
        <v>1146</v>
      </c>
      <c r="AE8" s="24">
        <v>1071</v>
      </c>
      <c r="AF8" s="24">
        <v>1178</v>
      </c>
      <c r="AG8" s="24">
        <v>1291</v>
      </c>
      <c r="AH8" s="24">
        <v>1210</v>
      </c>
      <c r="AI8" s="24">
        <v>1285</v>
      </c>
      <c r="AJ8" s="24">
        <v>1351</v>
      </c>
      <c r="AK8" s="24">
        <v>1678</v>
      </c>
      <c r="AL8" s="24">
        <v>1662</v>
      </c>
      <c r="AM8" s="24">
        <v>1684</v>
      </c>
      <c r="AN8" s="24">
        <v>1635</v>
      </c>
      <c r="AO8" s="24">
        <v>1402</v>
      </c>
      <c r="AP8" s="24">
        <v>1281</v>
      </c>
      <c r="AQ8" s="24">
        <v>1525</v>
      </c>
      <c r="AR8" s="24">
        <v>1328</v>
      </c>
      <c r="AS8" s="24">
        <v>1323</v>
      </c>
      <c r="AT8" s="24">
        <v>1256</v>
      </c>
      <c r="AU8" s="24">
        <v>1421</v>
      </c>
      <c r="AV8" s="24">
        <v>1384</v>
      </c>
      <c r="AW8" s="24">
        <v>1311</v>
      </c>
      <c r="AX8" s="18">
        <v>1358</v>
      </c>
      <c r="AY8" s="18">
        <v>1309</v>
      </c>
      <c r="AZ8" s="18">
        <v>1160</v>
      </c>
      <c r="BA8" s="18">
        <v>1149</v>
      </c>
      <c r="BB8" s="18">
        <v>1104</v>
      </c>
    </row>
    <row r="9" spans="1:54" x14ac:dyDescent="0.15">
      <c r="A9" s="34" t="s">
        <v>20</v>
      </c>
      <c r="B9" s="41">
        <v>1780</v>
      </c>
      <c r="C9" s="24">
        <v>1675</v>
      </c>
      <c r="D9" s="24">
        <v>1489</v>
      </c>
      <c r="E9" s="24">
        <v>1445</v>
      </c>
      <c r="F9" s="24">
        <v>1274</v>
      </c>
      <c r="G9" s="24">
        <v>960</v>
      </c>
      <c r="H9" s="24">
        <v>813</v>
      </c>
      <c r="I9" s="24">
        <v>706</v>
      </c>
      <c r="J9" s="24">
        <v>591</v>
      </c>
      <c r="K9" s="24">
        <v>555</v>
      </c>
      <c r="L9" s="24">
        <v>585</v>
      </c>
      <c r="M9" s="24">
        <v>592</v>
      </c>
      <c r="N9" s="24">
        <v>526</v>
      </c>
      <c r="O9" s="24">
        <v>560</v>
      </c>
      <c r="P9" s="24">
        <v>526</v>
      </c>
      <c r="Q9" s="24">
        <v>581</v>
      </c>
      <c r="R9" s="24">
        <v>501</v>
      </c>
      <c r="S9" s="24">
        <v>496</v>
      </c>
      <c r="T9" s="24">
        <v>436</v>
      </c>
      <c r="U9" s="24">
        <v>446</v>
      </c>
      <c r="V9" s="24">
        <v>451</v>
      </c>
      <c r="W9" s="24">
        <v>444</v>
      </c>
      <c r="X9" s="24">
        <v>419</v>
      </c>
      <c r="Y9" s="24">
        <v>362</v>
      </c>
      <c r="Z9" s="24">
        <v>368</v>
      </c>
      <c r="AA9" s="24">
        <v>356</v>
      </c>
      <c r="AB9" s="24">
        <v>342</v>
      </c>
      <c r="AC9" s="24">
        <v>355</v>
      </c>
      <c r="AD9" s="24">
        <v>325</v>
      </c>
      <c r="AE9" s="24">
        <v>336</v>
      </c>
      <c r="AF9" s="24">
        <v>321</v>
      </c>
      <c r="AG9" s="24">
        <v>352</v>
      </c>
      <c r="AH9" s="24">
        <v>317</v>
      </c>
      <c r="AI9" s="24">
        <v>314</v>
      </c>
      <c r="AJ9" s="24">
        <v>357</v>
      </c>
      <c r="AK9" s="24">
        <v>431</v>
      </c>
      <c r="AL9" s="24">
        <v>452</v>
      </c>
      <c r="AM9" s="24">
        <v>595</v>
      </c>
      <c r="AN9" s="24">
        <v>547</v>
      </c>
      <c r="AO9" s="24">
        <v>409</v>
      </c>
      <c r="AP9" s="24">
        <v>321</v>
      </c>
      <c r="AQ9" s="24">
        <v>299</v>
      </c>
      <c r="AR9" s="24">
        <v>350</v>
      </c>
      <c r="AS9" s="24">
        <v>300</v>
      </c>
      <c r="AT9" s="24">
        <v>319</v>
      </c>
      <c r="AU9" s="24">
        <v>321</v>
      </c>
      <c r="AV9" s="24">
        <v>324</v>
      </c>
      <c r="AW9" s="24">
        <v>261</v>
      </c>
      <c r="AX9" s="18">
        <v>285</v>
      </c>
      <c r="AY9" s="18">
        <v>324</v>
      </c>
      <c r="AZ9" s="18">
        <v>283</v>
      </c>
      <c r="BA9" s="18">
        <v>270</v>
      </c>
      <c r="BB9" s="18">
        <v>255</v>
      </c>
    </row>
    <row r="10" spans="1:54" x14ac:dyDescent="0.15">
      <c r="A10" s="34" t="s">
        <v>21</v>
      </c>
      <c r="B10" s="41">
        <v>704</v>
      </c>
      <c r="C10" s="24">
        <v>743</v>
      </c>
      <c r="D10" s="24">
        <v>884</v>
      </c>
      <c r="E10" s="24">
        <v>867</v>
      </c>
      <c r="F10" s="24">
        <v>694</v>
      </c>
      <c r="G10" s="24">
        <v>491</v>
      </c>
      <c r="H10" s="24">
        <v>394</v>
      </c>
      <c r="I10" s="24">
        <v>424</v>
      </c>
      <c r="J10" s="24">
        <v>366</v>
      </c>
      <c r="K10" s="24">
        <v>410</v>
      </c>
      <c r="L10" s="24">
        <v>365</v>
      </c>
      <c r="M10" s="24">
        <v>391</v>
      </c>
      <c r="N10" s="24">
        <v>662</v>
      </c>
      <c r="O10" s="24">
        <v>374</v>
      </c>
      <c r="P10" s="24">
        <v>327</v>
      </c>
      <c r="Q10" s="24">
        <v>350</v>
      </c>
      <c r="R10" s="24">
        <v>295</v>
      </c>
      <c r="S10" s="24">
        <v>292</v>
      </c>
      <c r="T10" s="24">
        <v>286</v>
      </c>
      <c r="U10" s="24">
        <v>267</v>
      </c>
      <c r="V10" s="24">
        <v>321</v>
      </c>
      <c r="W10" s="24">
        <v>271</v>
      </c>
      <c r="X10" s="24">
        <v>366</v>
      </c>
      <c r="Y10" s="24">
        <v>339</v>
      </c>
      <c r="Z10" s="24">
        <v>263</v>
      </c>
      <c r="AA10" s="24">
        <v>288</v>
      </c>
      <c r="AB10" s="24">
        <v>299</v>
      </c>
      <c r="AC10" s="24">
        <v>318</v>
      </c>
      <c r="AD10" s="24">
        <v>303</v>
      </c>
      <c r="AE10" s="24">
        <v>330</v>
      </c>
      <c r="AF10" s="24">
        <v>333</v>
      </c>
      <c r="AG10" s="24">
        <v>296</v>
      </c>
      <c r="AH10" s="24">
        <v>295</v>
      </c>
      <c r="AI10" s="24">
        <v>313</v>
      </c>
      <c r="AJ10" s="24">
        <v>325</v>
      </c>
      <c r="AK10" s="24">
        <v>334</v>
      </c>
      <c r="AL10" s="24">
        <v>399</v>
      </c>
      <c r="AM10" s="24">
        <v>341</v>
      </c>
      <c r="AN10" s="24">
        <v>338</v>
      </c>
      <c r="AO10" s="24">
        <v>316</v>
      </c>
      <c r="AP10" s="24">
        <v>233</v>
      </c>
      <c r="AQ10" s="24">
        <v>259</v>
      </c>
      <c r="AR10" s="24">
        <v>255</v>
      </c>
      <c r="AS10" s="24">
        <v>311</v>
      </c>
      <c r="AT10" s="24">
        <v>246</v>
      </c>
      <c r="AU10" s="24">
        <v>290</v>
      </c>
      <c r="AV10" s="24">
        <v>245</v>
      </c>
      <c r="AW10" s="24">
        <v>275</v>
      </c>
      <c r="AX10" s="18">
        <v>254</v>
      </c>
      <c r="AY10" s="18">
        <v>280</v>
      </c>
      <c r="AZ10" s="18">
        <v>264</v>
      </c>
      <c r="BA10" s="18">
        <v>279</v>
      </c>
      <c r="BB10" s="18">
        <v>258</v>
      </c>
    </row>
    <row r="11" spans="1:54" x14ac:dyDescent="0.15">
      <c r="A11" s="34" t="s">
        <v>22</v>
      </c>
      <c r="B11" s="41">
        <v>932</v>
      </c>
      <c r="C11" s="24">
        <v>1185</v>
      </c>
      <c r="D11" s="24">
        <v>845</v>
      </c>
      <c r="E11" s="24">
        <v>947</v>
      </c>
      <c r="F11" s="24">
        <v>913</v>
      </c>
      <c r="G11" s="24">
        <v>726</v>
      </c>
      <c r="H11" s="24">
        <v>677</v>
      </c>
      <c r="I11" s="24">
        <v>624</v>
      </c>
      <c r="J11" s="24">
        <v>570</v>
      </c>
      <c r="K11" s="24">
        <v>564</v>
      </c>
      <c r="L11" s="24">
        <v>566</v>
      </c>
      <c r="M11" s="24">
        <v>545</v>
      </c>
      <c r="N11" s="24">
        <v>559</v>
      </c>
      <c r="O11" s="24">
        <v>503</v>
      </c>
      <c r="P11" s="24">
        <v>527</v>
      </c>
      <c r="Q11" s="24">
        <v>528</v>
      </c>
      <c r="R11" s="24">
        <v>455</v>
      </c>
      <c r="S11" s="24">
        <v>486</v>
      </c>
      <c r="T11" s="24">
        <v>523</v>
      </c>
      <c r="U11" s="24">
        <v>537</v>
      </c>
      <c r="V11" s="24">
        <v>519</v>
      </c>
      <c r="W11" s="24">
        <v>506</v>
      </c>
      <c r="X11" s="24">
        <v>512</v>
      </c>
      <c r="Y11" s="24">
        <v>517</v>
      </c>
      <c r="Z11" s="24">
        <v>436</v>
      </c>
      <c r="AA11" s="24">
        <v>435</v>
      </c>
      <c r="AB11" s="24">
        <v>479</v>
      </c>
      <c r="AC11" s="24">
        <v>508</v>
      </c>
      <c r="AD11" s="24">
        <v>536</v>
      </c>
      <c r="AE11" s="24">
        <v>510</v>
      </c>
      <c r="AF11" s="24">
        <v>494</v>
      </c>
      <c r="AG11" s="24">
        <v>486</v>
      </c>
      <c r="AH11" s="24">
        <v>528</v>
      </c>
      <c r="AI11" s="24">
        <v>559</v>
      </c>
      <c r="AJ11" s="24">
        <v>591</v>
      </c>
      <c r="AK11" s="24">
        <v>619</v>
      </c>
      <c r="AL11" s="24">
        <v>639</v>
      </c>
      <c r="AM11" s="24">
        <v>656</v>
      </c>
      <c r="AN11" s="24">
        <v>620</v>
      </c>
      <c r="AO11" s="24">
        <v>581</v>
      </c>
      <c r="AP11" s="24">
        <v>448</v>
      </c>
      <c r="AQ11" s="24">
        <v>1089</v>
      </c>
      <c r="AR11" s="24">
        <v>646</v>
      </c>
      <c r="AS11" s="24">
        <v>471</v>
      </c>
      <c r="AT11" s="24">
        <v>461</v>
      </c>
      <c r="AU11" s="24">
        <v>546</v>
      </c>
      <c r="AV11" s="24">
        <v>634</v>
      </c>
      <c r="AW11" s="24">
        <v>626</v>
      </c>
      <c r="AX11" s="18">
        <v>578</v>
      </c>
      <c r="AY11" s="18">
        <v>578</v>
      </c>
      <c r="AZ11" s="18">
        <v>470</v>
      </c>
      <c r="BA11" s="18">
        <v>509</v>
      </c>
      <c r="BB11" s="18">
        <v>505</v>
      </c>
    </row>
    <row r="12" spans="1:54" x14ac:dyDescent="0.15">
      <c r="A12" s="34" t="s">
        <v>23</v>
      </c>
      <c r="B12" s="41">
        <v>708</v>
      </c>
      <c r="C12" s="24">
        <v>848</v>
      </c>
      <c r="D12" s="24">
        <v>903</v>
      </c>
      <c r="E12" s="24">
        <v>781</v>
      </c>
      <c r="F12" s="24">
        <v>791</v>
      </c>
      <c r="G12" s="24">
        <v>684</v>
      </c>
      <c r="H12" s="24">
        <v>757</v>
      </c>
      <c r="I12" s="24">
        <v>790</v>
      </c>
      <c r="J12" s="24">
        <v>773</v>
      </c>
      <c r="K12" s="24">
        <v>746</v>
      </c>
      <c r="L12" s="24">
        <v>788</v>
      </c>
      <c r="M12" s="24">
        <v>864</v>
      </c>
      <c r="N12" s="24">
        <v>875</v>
      </c>
      <c r="O12" s="24">
        <v>853</v>
      </c>
      <c r="P12" s="24">
        <v>990</v>
      </c>
      <c r="Q12" s="24">
        <v>878</v>
      </c>
      <c r="R12" s="24">
        <v>849</v>
      </c>
      <c r="S12" s="24">
        <v>966</v>
      </c>
      <c r="T12" s="24">
        <v>924</v>
      </c>
      <c r="U12" s="24">
        <v>908</v>
      </c>
      <c r="V12" s="24">
        <v>1046</v>
      </c>
      <c r="W12" s="24">
        <v>1024</v>
      </c>
      <c r="X12" s="24">
        <v>1054</v>
      </c>
      <c r="Y12" s="24">
        <v>1114</v>
      </c>
      <c r="Z12" s="24">
        <v>1047</v>
      </c>
      <c r="AA12" s="24">
        <v>965</v>
      </c>
      <c r="AB12" s="24">
        <v>1046</v>
      </c>
      <c r="AC12" s="24">
        <v>1150</v>
      </c>
      <c r="AD12" s="24">
        <v>1207</v>
      </c>
      <c r="AE12" s="24">
        <v>1189</v>
      </c>
      <c r="AF12" s="24">
        <v>1185</v>
      </c>
      <c r="AG12" s="24">
        <v>1205</v>
      </c>
      <c r="AH12" s="24">
        <v>1193</v>
      </c>
      <c r="AI12" s="24">
        <v>1089</v>
      </c>
      <c r="AJ12" s="24">
        <v>1215</v>
      </c>
      <c r="AK12" s="24">
        <v>1197</v>
      </c>
      <c r="AL12" s="24">
        <v>1161</v>
      </c>
      <c r="AM12" s="24">
        <v>1268</v>
      </c>
      <c r="AN12" s="24">
        <v>1108</v>
      </c>
      <c r="AO12" s="24">
        <v>1098</v>
      </c>
      <c r="AP12" s="24">
        <v>1033</v>
      </c>
      <c r="AQ12" s="24">
        <v>1139</v>
      </c>
      <c r="AR12" s="24">
        <v>958</v>
      </c>
      <c r="AS12" s="24">
        <v>1102</v>
      </c>
      <c r="AT12" s="24">
        <v>1015</v>
      </c>
      <c r="AU12" s="24">
        <v>1114</v>
      </c>
      <c r="AV12" s="24">
        <v>1104</v>
      </c>
      <c r="AW12" s="24">
        <v>1062</v>
      </c>
      <c r="AX12" s="18">
        <v>1054</v>
      </c>
      <c r="AY12" s="18">
        <v>1027</v>
      </c>
      <c r="AZ12" s="18">
        <v>1066</v>
      </c>
      <c r="BA12" s="18">
        <v>928</v>
      </c>
      <c r="BB12" s="18">
        <v>1031</v>
      </c>
    </row>
    <row r="13" spans="1:54" x14ac:dyDescent="0.15">
      <c r="A13" s="34" t="s">
        <v>24</v>
      </c>
      <c r="B13" s="41">
        <v>593</v>
      </c>
      <c r="C13" s="24">
        <v>689</v>
      </c>
      <c r="D13" s="24">
        <v>648</v>
      </c>
      <c r="E13" s="24">
        <v>590</v>
      </c>
      <c r="F13" s="24">
        <v>604</v>
      </c>
      <c r="G13" s="24">
        <v>564</v>
      </c>
      <c r="H13" s="24">
        <v>506</v>
      </c>
      <c r="I13" s="24">
        <v>424</v>
      </c>
      <c r="J13" s="24">
        <v>469</v>
      </c>
      <c r="K13" s="24">
        <v>532</v>
      </c>
      <c r="L13" s="24">
        <v>482</v>
      </c>
      <c r="M13" s="24">
        <v>491</v>
      </c>
      <c r="N13" s="24">
        <v>530</v>
      </c>
      <c r="O13" s="24">
        <v>479</v>
      </c>
      <c r="P13" s="24">
        <v>516</v>
      </c>
      <c r="Q13" s="24">
        <v>479</v>
      </c>
      <c r="R13" s="24">
        <v>470</v>
      </c>
      <c r="S13" s="24">
        <v>491</v>
      </c>
      <c r="T13" s="24">
        <v>549</v>
      </c>
      <c r="U13" s="24">
        <v>611</v>
      </c>
      <c r="V13" s="24">
        <v>629</v>
      </c>
      <c r="W13" s="24">
        <v>679</v>
      </c>
      <c r="X13" s="24">
        <v>668</v>
      </c>
      <c r="Y13" s="24">
        <v>709</v>
      </c>
      <c r="Z13" s="24">
        <v>629</v>
      </c>
      <c r="AA13" s="24">
        <v>645</v>
      </c>
      <c r="AB13" s="24">
        <v>616</v>
      </c>
      <c r="AC13" s="24">
        <v>679</v>
      </c>
      <c r="AD13" s="24">
        <v>728</v>
      </c>
      <c r="AE13" s="24">
        <v>671</v>
      </c>
      <c r="AF13" s="24">
        <v>724</v>
      </c>
      <c r="AG13" s="24">
        <v>708</v>
      </c>
      <c r="AH13" s="24">
        <v>716</v>
      </c>
      <c r="AI13" s="24">
        <v>675</v>
      </c>
      <c r="AJ13" s="24">
        <v>733</v>
      </c>
      <c r="AK13" s="24">
        <v>737</v>
      </c>
      <c r="AL13" s="24">
        <v>938</v>
      </c>
      <c r="AM13" s="24">
        <v>863</v>
      </c>
      <c r="AN13" s="24">
        <v>868</v>
      </c>
      <c r="AO13" s="24">
        <v>802</v>
      </c>
      <c r="AP13" s="24">
        <v>774</v>
      </c>
      <c r="AQ13" s="24">
        <v>778</v>
      </c>
      <c r="AR13" s="24">
        <v>828</v>
      </c>
      <c r="AS13" s="24">
        <v>761</v>
      </c>
      <c r="AT13" s="24">
        <v>741</v>
      </c>
      <c r="AU13" s="24">
        <v>783</v>
      </c>
      <c r="AV13" s="24">
        <v>709</v>
      </c>
      <c r="AW13" s="24">
        <v>874</v>
      </c>
      <c r="AX13" s="18">
        <v>825</v>
      </c>
      <c r="AY13" s="18">
        <v>776</v>
      </c>
      <c r="AZ13" s="18">
        <v>818</v>
      </c>
      <c r="BA13" s="18">
        <v>796</v>
      </c>
      <c r="BB13" s="18">
        <v>864</v>
      </c>
    </row>
    <row r="14" spans="1:54" x14ac:dyDescent="0.15">
      <c r="A14" s="34" t="s">
        <v>25</v>
      </c>
      <c r="B14" s="41">
        <v>564</v>
      </c>
      <c r="C14" s="24">
        <v>602</v>
      </c>
      <c r="D14" s="24">
        <v>567</v>
      </c>
      <c r="E14" s="24">
        <v>593</v>
      </c>
      <c r="F14" s="24">
        <v>561</v>
      </c>
      <c r="G14" s="24">
        <v>540</v>
      </c>
      <c r="H14" s="24">
        <v>519</v>
      </c>
      <c r="I14" s="24">
        <v>567</v>
      </c>
      <c r="J14" s="24">
        <v>506</v>
      </c>
      <c r="K14" s="24">
        <v>505</v>
      </c>
      <c r="L14" s="24">
        <v>546</v>
      </c>
      <c r="M14" s="24">
        <v>505</v>
      </c>
      <c r="N14" s="24">
        <v>537</v>
      </c>
      <c r="O14" s="24">
        <v>532</v>
      </c>
      <c r="P14" s="24">
        <v>476</v>
      </c>
      <c r="Q14" s="24">
        <v>495</v>
      </c>
      <c r="R14" s="24">
        <v>652</v>
      </c>
      <c r="S14" s="24">
        <v>534</v>
      </c>
      <c r="T14" s="24">
        <v>555</v>
      </c>
      <c r="U14" s="24">
        <v>550</v>
      </c>
      <c r="V14" s="24">
        <v>585</v>
      </c>
      <c r="W14" s="24">
        <v>624</v>
      </c>
      <c r="X14" s="24">
        <v>637</v>
      </c>
      <c r="Y14" s="24">
        <v>596</v>
      </c>
      <c r="Z14" s="24">
        <v>619</v>
      </c>
      <c r="AA14" s="24">
        <v>578</v>
      </c>
      <c r="AB14" s="24">
        <v>644</v>
      </c>
      <c r="AC14" s="24">
        <v>712</v>
      </c>
      <c r="AD14" s="24">
        <v>630</v>
      </c>
      <c r="AE14" s="24">
        <v>585</v>
      </c>
      <c r="AF14" s="24">
        <v>604</v>
      </c>
      <c r="AG14" s="24">
        <v>680</v>
      </c>
      <c r="AH14" s="24">
        <v>645</v>
      </c>
      <c r="AI14" s="24">
        <v>604</v>
      </c>
      <c r="AJ14" s="24">
        <v>661</v>
      </c>
      <c r="AK14" s="24">
        <v>671</v>
      </c>
      <c r="AL14" s="24">
        <v>828</v>
      </c>
      <c r="AM14" s="24">
        <v>737</v>
      </c>
      <c r="AN14" s="24">
        <v>721</v>
      </c>
      <c r="AO14" s="24">
        <v>706</v>
      </c>
      <c r="AP14" s="24">
        <v>639</v>
      </c>
      <c r="AQ14" s="24">
        <v>709</v>
      </c>
      <c r="AR14" s="24">
        <v>630</v>
      </c>
      <c r="AS14" s="24">
        <v>650</v>
      </c>
      <c r="AT14" s="24">
        <v>686</v>
      </c>
      <c r="AU14" s="24">
        <v>659</v>
      </c>
      <c r="AV14" s="24">
        <v>689</v>
      </c>
      <c r="AW14" s="24">
        <v>734</v>
      </c>
      <c r="AX14" s="18">
        <v>765</v>
      </c>
      <c r="AY14" s="18">
        <v>739</v>
      </c>
      <c r="AZ14" s="18">
        <v>673</v>
      </c>
      <c r="BA14" s="18">
        <v>700</v>
      </c>
      <c r="BB14" s="18">
        <v>733</v>
      </c>
    </row>
    <row r="15" spans="1:54" x14ac:dyDescent="0.15">
      <c r="A15" s="104" t="s">
        <v>26</v>
      </c>
      <c r="B15" s="41">
        <v>3166</v>
      </c>
      <c r="C15" s="24">
        <v>3390</v>
      </c>
      <c r="D15" s="24">
        <v>3333</v>
      </c>
      <c r="E15" s="24">
        <v>3715</v>
      </c>
      <c r="F15" s="24">
        <v>3425</v>
      </c>
      <c r="G15" s="24">
        <v>3248</v>
      </c>
      <c r="H15" s="24">
        <v>3154</v>
      </c>
      <c r="I15" s="24">
        <v>3356</v>
      </c>
      <c r="J15" s="24">
        <v>3425</v>
      </c>
      <c r="K15" s="24">
        <v>3209</v>
      </c>
      <c r="L15" s="24">
        <v>3320</v>
      </c>
      <c r="M15" s="24">
        <v>3236</v>
      </c>
      <c r="N15" s="24">
        <v>3290</v>
      </c>
      <c r="O15" s="24">
        <v>3177</v>
      </c>
      <c r="P15" s="24">
        <v>3163</v>
      </c>
      <c r="Q15" s="24">
        <v>3220</v>
      </c>
      <c r="R15" s="24">
        <v>3387</v>
      </c>
      <c r="S15" s="24">
        <v>3553</v>
      </c>
      <c r="T15" s="24">
        <v>3475</v>
      </c>
      <c r="U15" s="24">
        <v>3758</v>
      </c>
      <c r="V15" s="24">
        <v>3810</v>
      </c>
      <c r="W15" s="24">
        <v>3986</v>
      </c>
      <c r="X15" s="24">
        <v>4240</v>
      </c>
      <c r="Y15" s="24">
        <v>4266</v>
      </c>
      <c r="Z15" s="24">
        <v>4206</v>
      </c>
      <c r="AA15" s="24">
        <v>4371</v>
      </c>
      <c r="AB15" s="24">
        <v>4395</v>
      </c>
      <c r="AC15" s="24">
        <v>4393</v>
      </c>
      <c r="AD15" s="24">
        <v>4628</v>
      </c>
      <c r="AE15" s="24">
        <v>4409</v>
      </c>
      <c r="AF15" s="24">
        <v>4194</v>
      </c>
      <c r="AG15" s="24">
        <v>4167</v>
      </c>
      <c r="AH15" s="24">
        <v>4336</v>
      </c>
      <c r="AI15" s="24">
        <v>4118</v>
      </c>
      <c r="AJ15" s="24">
        <v>4497</v>
      </c>
      <c r="AK15" s="24">
        <v>4342</v>
      </c>
      <c r="AL15" s="24">
        <v>4337</v>
      </c>
      <c r="AM15" s="24">
        <v>4246</v>
      </c>
      <c r="AN15" s="24">
        <v>3947</v>
      </c>
      <c r="AO15" s="24">
        <v>3723</v>
      </c>
      <c r="AP15" s="24">
        <v>3780</v>
      </c>
      <c r="AQ15" s="24">
        <v>3802</v>
      </c>
      <c r="AR15" s="24">
        <v>3950</v>
      </c>
      <c r="AS15" s="24">
        <v>3854</v>
      </c>
      <c r="AT15" s="24">
        <v>3852</v>
      </c>
      <c r="AU15" s="24">
        <v>4030</v>
      </c>
      <c r="AV15" s="24">
        <v>3882</v>
      </c>
      <c r="AW15" s="24">
        <v>3942</v>
      </c>
      <c r="AX15" s="18">
        <v>3803</v>
      </c>
      <c r="AY15" s="18">
        <v>3976</v>
      </c>
      <c r="AZ15" s="18">
        <v>3773</v>
      </c>
      <c r="BA15" s="18">
        <v>3701</v>
      </c>
      <c r="BB15" s="18">
        <v>3797</v>
      </c>
    </row>
    <row r="16" spans="1:54" x14ac:dyDescent="0.15">
      <c r="A16" s="104" t="s">
        <v>27</v>
      </c>
      <c r="B16" s="41">
        <v>2804</v>
      </c>
      <c r="C16" s="24">
        <v>3351</v>
      </c>
      <c r="D16" s="24">
        <v>3225</v>
      </c>
      <c r="E16" s="24">
        <v>3697</v>
      </c>
      <c r="F16" s="24">
        <v>3367</v>
      </c>
      <c r="G16" s="24">
        <v>3414</v>
      </c>
      <c r="H16" s="24">
        <v>3318</v>
      </c>
      <c r="I16" s="24">
        <v>3683</v>
      </c>
      <c r="J16" s="24">
        <v>3783</v>
      </c>
      <c r="K16" s="24">
        <v>3809</v>
      </c>
      <c r="L16" s="24">
        <v>3819</v>
      </c>
      <c r="M16" s="24">
        <v>4001</v>
      </c>
      <c r="N16" s="24">
        <v>3926</v>
      </c>
      <c r="O16" s="24">
        <v>4016</v>
      </c>
      <c r="P16" s="24">
        <v>3889</v>
      </c>
      <c r="Q16" s="24">
        <v>4305</v>
      </c>
      <c r="R16" s="24">
        <v>4176</v>
      </c>
      <c r="S16" s="24">
        <v>4315</v>
      </c>
      <c r="T16" s="24">
        <v>4335</v>
      </c>
      <c r="U16" s="24">
        <v>4390</v>
      </c>
      <c r="V16" s="24">
        <v>4679</v>
      </c>
      <c r="W16" s="24">
        <v>4597</v>
      </c>
      <c r="X16" s="24">
        <v>4679</v>
      </c>
      <c r="Y16" s="24">
        <v>4887</v>
      </c>
      <c r="Z16" s="24">
        <v>4605</v>
      </c>
      <c r="AA16" s="24">
        <v>4935</v>
      </c>
      <c r="AB16" s="24">
        <v>4714</v>
      </c>
      <c r="AC16" s="24">
        <v>4848</v>
      </c>
      <c r="AD16" s="24">
        <v>5189</v>
      </c>
      <c r="AE16" s="24">
        <v>4756</v>
      </c>
      <c r="AF16" s="24">
        <v>4572</v>
      </c>
      <c r="AG16" s="24">
        <v>4745</v>
      </c>
      <c r="AH16" s="24">
        <v>4824</v>
      </c>
      <c r="AI16" s="24">
        <v>4649</v>
      </c>
      <c r="AJ16" s="24">
        <v>4856</v>
      </c>
      <c r="AK16" s="24">
        <v>5201</v>
      </c>
      <c r="AL16" s="24">
        <v>4787</v>
      </c>
      <c r="AM16" s="24">
        <v>4576</v>
      </c>
      <c r="AN16" s="24">
        <v>4582</v>
      </c>
      <c r="AO16" s="24">
        <v>4353</v>
      </c>
      <c r="AP16" s="24">
        <v>4010</v>
      </c>
      <c r="AQ16" s="24">
        <v>4301</v>
      </c>
      <c r="AR16" s="24">
        <v>4090</v>
      </c>
      <c r="AS16" s="24">
        <v>3860</v>
      </c>
      <c r="AT16" s="24">
        <v>3765</v>
      </c>
      <c r="AU16" s="24">
        <v>4001</v>
      </c>
      <c r="AV16" s="24">
        <v>3937</v>
      </c>
      <c r="AW16" s="24">
        <v>3916</v>
      </c>
      <c r="AX16" s="18">
        <v>3884</v>
      </c>
      <c r="AY16" s="18">
        <v>3884</v>
      </c>
      <c r="AZ16" s="18">
        <v>3588</v>
      </c>
      <c r="BA16" s="18">
        <v>3622</v>
      </c>
      <c r="BB16" s="18">
        <v>3593</v>
      </c>
    </row>
    <row r="17" spans="1:54" x14ac:dyDescent="0.15">
      <c r="A17" s="104" t="s">
        <v>28</v>
      </c>
      <c r="B17" s="41">
        <v>16632</v>
      </c>
      <c r="C17" s="24">
        <v>16782</v>
      </c>
      <c r="D17" s="24">
        <v>16553</v>
      </c>
      <c r="E17" s="24">
        <v>15996</v>
      </c>
      <c r="F17" s="24">
        <v>14410</v>
      </c>
      <c r="G17" s="24">
        <v>13501</v>
      </c>
      <c r="H17" s="24">
        <v>13198</v>
      </c>
      <c r="I17" s="24">
        <v>13449</v>
      </c>
      <c r="J17" s="24">
        <v>12927</v>
      </c>
      <c r="K17" s="24">
        <v>12583</v>
      </c>
      <c r="L17" s="24">
        <v>12163</v>
      </c>
      <c r="M17" s="24">
        <v>11799</v>
      </c>
      <c r="N17" s="24">
        <v>12092</v>
      </c>
      <c r="O17" s="24">
        <v>12042</v>
      </c>
      <c r="P17" s="24">
        <v>12029</v>
      </c>
      <c r="Q17" s="24">
        <v>12025</v>
      </c>
      <c r="R17" s="24">
        <v>12612</v>
      </c>
      <c r="S17" s="24">
        <v>12615</v>
      </c>
      <c r="T17" s="24">
        <v>12165</v>
      </c>
      <c r="U17" s="24">
        <v>12106</v>
      </c>
      <c r="V17" s="24">
        <v>11988</v>
      </c>
      <c r="W17" s="24">
        <v>12121</v>
      </c>
      <c r="X17" s="24">
        <v>11996</v>
      </c>
      <c r="Y17" s="24">
        <v>12130</v>
      </c>
      <c r="Z17" s="24">
        <v>11737</v>
      </c>
      <c r="AA17" s="24">
        <v>11660</v>
      </c>
      <c r="AB17" s="24">
        <v>11534</v>
      </c>
      <c r="AC17" s="24">
        <v>11614</v>
      </c>
      <c r="AD17" s="24">
        <v>11863</v>
      </c>
      <c r="AE17" s="24">
        <v>11483</v>
      </c>
      <c r="AF17" s="24">
        <v>11331</v>
      </c>
      <c r="AG17" s="24">
        <v>11274</v>
      </c>
      <c r="AH17" s="24">
        <v>11379</v>
      </c>
      <c r="AI17" s="24">
        <v>11780</v>
      </c>
      <c r="AJ17" s="24">
        <v>11922</v>
      </c>
      <c r="AK17" s="24">
        <v>12163</v>
      </c>
      <c r="AL17" s="24">
        <v>12000</v>
      </c>
      <c r="AM17" s="24">
        <v>12069</v>
      </c>
      <c r="AN17" s="24">
        <v>11643</v>
      </c>
      <c r="AO17" s="24">
        <v>11602</v>
      </c>
      <c r="AP17" s="24">
        <v>11223</v>
      </c>
      <c r="AQ17" s="24">
        <v>12444</v>
      </c>
      <c r="AR17" s="24">
        <v>12308</v>
      </c>
      <c r="AS17" s="24">
        <v>11894</v>
      </c>
      <c r="AT17" s="24">
        <v>11790</v>
      </c>
      <c r="AU17" s="24">
        <v>12664</v>
      </c>
      <c r="AV17" s="24">
        <v>12206</v>
      </c>
      <c r="AW17" s="24">
        <v>12690</v>
      </c>
      <c r="AX17" s="18">
        <v>12464</v>
      </c>
      <c r="AY17" s="18">
        <v>12314</v>
      </c>
      <c r="AZ17" s="18">
        <v>12486</v>
      </c>
      <c r="BA17" s="18">
        <v>12247</v>
      </c>
      <c r="BB17" s="18">
        <v>12390</v>
      </c>
    </row>
    <row r="18" spans="1:54" x14ac:dyDescent="0.15">
      <c r="A18" s="104" t="s">
        <v>29</v>
      </c>
      <c r="B18" s="41">
        <v>7188</v>
      </c>
      <c r="C18" s="24">
        <v>7376</v>
      </c>
      <c r="D18" s="24">
        <v>7573</v>
      </c>
      <c r="E18" s="24">
        <v>8397</v>
      </c>
      <c r="F18" s="24">
        <v>7186</v>
      </c>
      <c r="G18" s="24">
        <v>7425</v>
      </c>
      <c r="H18" s="24">
        <v>7152</v>
      </c>
      <c r="I18" s="24">
        <v>6890</v>
      </c>
      <c r="J18" s="24">
        <v>6554</v>
      </c>
      <c r="K18" s="24">
        <v>6414</v>
      </c>
      <c r="L18" s="24">
        <v>6289</v>
      </c>
      <c r="M18" s="24">
        <v>6336</v>
      </c>
      <c r="N18" s="24">
        <v>6416</v>
      </c>
      <c r="O18" s="24">
        <v>6318</v>
      </c>
      <c r="P18" s="24">
        <v>6493</v>
      </c>
      <c r="Q18" s="24">
        <v>6603</v>
      </c>
      <c r="R18" s="24">
        <v>7110</v>
      </c>
      <c r="S18" s="24">
        <v>7330</v>
      </c>
      <c r="T18" s="24">
        <v>7211</v>
      </c>
      <c r="U18" s="24">
        <v>7531</v>
      </c>
      <c r="V18" s="24">
        <v>7550</v>
      </c>
      <c r="W18" s="24">
        <v>7729</v>
      </c>
      <c r="X18" s="24">
        <v>7940</v>
      </c>
      <c r="Y18" s="24">
        <v>8034</v>
      </c>
      <c r="Z18" s="24">
        <v>7830</v>
      </c>
      <c r="AA18" s="24">
        <v>7865</v>
      </c>
      <c r="AB18" s="24">
        <v>7860</v>
      </c>
      <c r="AC18" s="24">
        <v>7789</v>
      </c>
      <c r="AD18" s="24">
        <v>7996</v>
      </c>
      <c r="AE18" s="24">
        <v>8005</v>
      </c>
      <c r="AF18" s="24">
        <v>7566</v>
      </c>
      <c r="AG18" s="24">
        <v>7808</v>
      </c>
      <c r="AH18" s="24">
        <v>7800</v>
      </c>
      <c r="AI18" s="24">
        <v>7809</v>
      </c>
      <c r="AJ18" s="24">
        <v>7939</v>
      </c>
      <c r="AK18" s="24">
        <v>8284</v>
      </c>
      <c r="AL18" s="24">
        <v>8411</v>
      </c>
      <c r="AM18" s="24">
        <v>7977</v>
      </c>
      <c r="AN18" s="24">
        <v>7600</v>
      </c>
      <c r="AO18" s="24">
        <v>7435</v>
      </c>
      <c r="AP18" s="24">
        <v>6775</v>
      </c>
      <c r="AQ18" s="24">
        <v>7015</v>
      </c>
      <c r="AR18" s="24">
        <v>7086</v>
      </c>
      <c r="AS18" s="24">
        <v>7049</v>
      </c>
      <c r="AT18" s="24">
        <v>6945</v>
      </c>
      <c r="AU18" s="24">
        <v>7264</v>
      </c>
      <c r="AV18" s="24">
        <v>6953</v>
      </c>
      <c r="AW18" s="24">
        <v>6920</v>
      </c>
      <c r="AX18" s="18">
        <v>6843</v>
      </c>
      <c r="AY18" s="18">
        <v>6821</v>
      </c>
      <c r="AZ18" s="18">
        <v>6485</v>
      </c>
      <c r="BA18" s="18">
        <v>6538</v>
      </c>
      <c r="BB18" s="18">
        <v>6653</v>
      </c>
    </row>
    <row r="19" spans="1:54" x14ac:dyDescent="0.15">
      <c r="A19" s="34" t="s">
        <v>30</v>
      </c>
      <c r="B19" s="41">
        <v>3065</v>
      </c>
      <c r="C19" s="24">
        <v>3129</v>
      </c>
      <c r="D19" s="24">
        <v>3024</v>
      </c>
      <c r="E19" s="24">
        <v>2741</v>
      </c>
      <c r="F19" s="24">
        <v>2326</v>
      </c>
      <c r="G19" s="24">
        <v>1884</v>
      </c>
      <c r="H19" s="24">
        <v>1634</v>
      </c>
      <c r="I19" s="24">
        <v>1699</v>
      </c>
      <c r="J19" s="24">
        <v>1582</v>
      </c>
      <c r="K19" s="24">
        <v>1508</v>
      </c>
      <c r="L19" s="24">
        <v>1344</v>
      </c>
      <c r="M19" s="24">
        <v>1415</v>
      </c>
      <c r="N19" s="24">
        <v>1323</v>
      </c>
      <c r="O19" s="24">
        <v>1331</v>
      </c>
      <c r="P19" s="24">
        <v>1151</v>
      </c>
      <c r="Q19" s="24">
        <v>1182</v>
      </c>
      <c r="R19" s="24">
        <v>1263</v>
      </c>
      <c r="S19" s="24">
        <v>1071</v>
      </c>
      <c r="T19" s="24">
        <v>987</v>
      </c>
      <c r="U19" s="24">
        <v>935</v>
      </c>
      <c r="V19" s="24">
        <v>953</v>
      </c>
      <c r="W19" s="24">
        <v>927</v>
      </c>
      <c r="X19" s="24">
        <v>928</v>
      </c>
      <c r="Y19" s="24">
        <v>898</v>
      </c>
      <c r="Z19" s="24">
        <v>827</v>
      </c>
      <c r="AA19" s="24">
        <v>870</v>
      </c>
      <c r="AB19" s="24">
        <v>879</v>
      </c>
      <c r="AC19" s="24">
        <v>934</v>
      </c>
      <c r="AD19" s="24">
        <v>898</v>
      </c>
      <c r="AE19" s="24">
        <v>882</v>
      </c>
      <c r="AF19" s="24">
        <v>828</v>
      </c>
      <c r="AG19" s="24">
        <v>843</v>
      </c>
      <c r="AH19" s="24">
        <v>888</v>
      </c>
      <c r="AI19" s="24">
        <v>895</v>
      </c>
      <c r="AJ19" s="24">
        <v>935</v>
      </c>
      <c r="AK19" s="24">
        <v>978</v>
      </c>
      <c r="AL19" s="24">
        <v>885</v>
      </c>
      <c r="AM19" s="24">
        <v>815</v>
      </c>
      <c r="AN19" s="24">
        <v>969</v>
      </c>
      <c r="AO19" s="24">
        <v>819</v>
      </c>
      <c r="AP19" s="24">
        <v>729</v>
      </c>
      <c r="AQ19" s="24">
        <v>717</v>
      </c>
      <c r="AR19" s="24">
        <v>768</v>
      </c>
      <c r="AS19" s="24">
        <v>723</v>
      </c>
      <c r="AT19" s="24">
        <v>825</v>
      </c>
      <c r="AU19" s="24">
        <v>765</v>
      </c>
      <c r="AV19" s="24">
        <v>763</v>
      </c>
      <c r="AW19" s="24">
        <v>699</v>
      </c>
      <c r="AX19" s="18">
        <v>784</v>
      </c>
      <c r="AY19" s="18">
        <v>735</v>
      </c>
      <c r="AZ19" s="18">
        <v>714</v>
      </c>
      <c r="BA19" s="18">
        <v>750</v>
      </c>
      <c r="BB19" s="18">
        <v>769</v>
      </c>
    </row>
    <row r="20" spans="1:54" x14ac:dyDescent="0.15">
      <c r="A20" s="34" t="s">
        <v>31</v>
      </c>
      <c r="B20" s="41">
        <v>2388</v>
      </c>
      <c r="C20" s="24">
        <v>2483</v>
      </c>
      <c r="D20" s="24">
        <v>2391</v>
      </c>
      <c r="E20" s="24">
        <v>2194</v>
      </c>
      <c r="F20" s="24">
        <v>1985</v>
      </c>
      <c r="G20" s="24">
        <v>1889</v>
      </c>
      <c r="H20" s="24">
        <v>1853</v>
      </c>
      <c r="I20" s="24">
        <v>1760</v>
      </c>
      <c r="J20" s="24">
        <v>1818</v>
      </c>
      <c r="K20" s="24">
        <v>1730</v>
      </c>
      <c r="L20" s="24">
        <v>1722</v>
      </c>
      <c r="M20" s="24">
        <v>1714</v>
      </c>
      <c r="N20" s="24">
        <v>1651</v>
      </c>
      <c r="O20" s="24">
        <v>1745</v>
      </c>
      <c r="P20" s="24">
        <v>1644</v>
      </c>
      <c r="Q20" s="24">
        <v>1664</v>
      </c>
      <c r="R20" s="24">
        <v>1808</v>
      </c>
      <c r="S20" s="24">
        <v>1737</v>
      </c>
      <c r="T20" s="24">
        <v>1706</v>
      </c>
      <c r="U20" s="24">
        <v>1673</v>
      </c>
      <c r="V20" s="24">
        <v>1690</v>
      </c>
      <c r="W20" s="24">
        <v>1663</v>
      </c>
      <c r="X20" s="24">
        <v>1613</v>
      </c>
      <c r="Y20" s="24">
        <v>1653</v>
      </c>
      <c r="Z20" s="24">
        <v>1671</v>
      </c>
      <c r="AA20" s="24">
        <v>1574</v>
      </c>
      <c r="AB20" s="24">
        <v>1675</v>
      </c>
      <c r="AC20" s="24">
        <v>1666</v>
      </c>
      <c r="AD20" s="24">
        <v>1684</v>
      </c>
      <c r="AE20" s="24">
        <v>1743</v>
      </c>
      <c r="AF20" s="24">
        <v>1607</v>
      </c>
      <c r="AG20" s="24">
        <v>1649</v>
      </c>
      <c r="AH20" s="24">
        <v>1508</v>
      </c>
      <c r="AI20" s="24">
        <v>1327</v>
      </c>
      <c r="AJ20" s="24">
        <v>1344</v>
      </c>
      <c r="AK20" s="24">
        <v>1418</v>
      </c>
      <c r="AL20" s="24">
        <v>1447</v>
      </c>
      <c r="AM20" s="24">
        <v>1372</v>
      </c>
      <c r="AN20" s="24">
        <v>1349</v>
      </c>
      <c r="AO20" s="24">
        <v>1311</v>
      </c>
      <c r="AP20" s="24">
        <v>1094</v>
      </c>
      <c r="AQ20" s="24">
        <v>1144</v>
      </c>
      <c r="AR20" s="24">
        <v>1129</v>
      </c>
      <c r="AS20" s="24">
        <v>1163</v>
      </c>
      <c r="AT20" s="24">
        <v>1168</v>
      </c>
      <c r="AU20" s="24">
        <v>1184</v>
      </c>
      <c r="AV20" s="24">
        <v>1185</v>
      </c>
      <c r="AW20" s="24">
        <v>1108</v>
      </c>
      <c r="AX20" s="18">
        <v>1188</v>
      </c>
      <c r="AY20" s="18">
        <v>1106</v>
      </c>
      <c r="AZ20" s="18">
        <v>1114</v>
      </c>
      <c r="BA20" s="18">
        <v>1133</v>
      </c>
      <c r="BB20" s="18">
        <v>1146</v>
      </c>
    </row>
    <row r="21" spans="1:54" x14ac:dyDescent="0.15">
      <c r="A21" s="34" t="s">
        <v>32</v>
      </c>
      <c r="B21" s="41">
        <v>2642</v>
      </c>
      <c r="C21" s="24">
        <v>2716</v>
      </c>
      <c r="D21" s="24">
        <v>2584</v>
      </c>
      <c r="E21" s="24">
        <v>2692</v>
      </c>
      <c r="F21" s="24">
        <v>2386</v>
      </c>
      <c r="G21" s="24">
        <v>2415</v>
      </c>
      <c r="H21" s="24">
        <v>2235</v>
      </c>
      <c r="I21" s="24">
        <v>2399</v>
      </c>
      <c r="J21" s="24">
        <v>2240</v>
      </c>
      <c r="K21" s="24">
        <v>2244</v>
      </c>
      <c r="L21" s="24">
        <v>2263</v>
      </c>
      <c r="M21" s="24">
        <v>2183</v>
      </c>
      <c r="N21" s="24">
        <v>2238</v>
      </c>
      <c r="O21" s="24">
        <v>2423</v>
      </c>
      <c r="P21" s="24">
        <v>2291</v>
      </c>
      <c r="Q21" s="24">
        <v>2517</v>
      </c>
      <c r="R21" s="24">
        <v>2647</v>
      </c>
      <c r="S21" s="24">
        <v>2646</v>
      </c>
      <c r="T21" s="24">
        <v>2456</v>
      </c>
      <c r="U21" s="24">
        <v>2577</v>
      </c>
      <c r="V21" s="24">
        <v>2567</v>
      </c>
      <c r="W21" s="24">
        <v>2560</v>
      </c>
      <c r="X21" s="24">
        <v>2634</v>
      </c>
      <c r="Y21" s="24">
        <v>2536</v>
      </c>
      <c r="Z21" s="24">
        <v>2308</v>
      </c>
      <c r="AA21" s="24">
        <v>2418</v>
      </c>
      <c r="AB21" s="24">
        <v>2274</v>
      </c>
      <c r="AC21" s="24">
        <v>2448</v>
      </c>
      <c r="AD21" s="24">
        <v>2410</v>
      </c>
      <c r="AE21" s="24">
        <v>2311</v>
      </c>
      <c r="AF21" s="24">
        <v>2414</v>
      </c>
      <c r="AG21" s="24">
        <v>2384</v>
      </c>
      <c r="AH21" s="24">
        <v>2377</v>
      </c>
      <c r="AI21" s="24">
        <v>2329</v>
      </c>
      <c r="AJ21" s="24">
        <v>2363</v>
      </c>
      <c r="AK21" s="24">
        <v>2203</v>
      </c>
      <c r="AL21" s="24">
        <v>2354</v>
      </c>
      <c r="AM21" s="24">
        <v>2268</v>
      </c>
      <c r="AN21" s="24">
        <v>2242</v>
      </c>
      <c r="AO21" s="24">
        <v>2144</v>
      </c>
      <c r="AP21" s="24">
        <v>1856</v>
      </c>
      <c r="AQ21" s="24">
        <v>1943</v>
      </c>
      <c r="AR21" s="24">
        <v>1863</v>
      </c>
      <c r="AS21" s="24">
        <v>1964</v>
      </c>
      <c r="AT21" s="24">
        <v>1901</v>
      </c>
      <c r="AU21" s="24">
        <v>1860</v>
      </c>
      <c r="AV21" s="24">
        <v>1958</v>
      </c>
      <c r="AW21" s="24">
        <v>1814</v>
      </c>
      <c r="AX21" s="18">
        <v>1954</v>
      </c>
      <c r="AY21" s="18">
        <v>1964</v>
      </c>
      <c r="AZ21" s="18">
        <v>1871</v>
      </c>
      <c r="BA21" s="18">
        <v>1729</v>
      </c>
      <c r="BB21" s="18">
        <v>1763</v>
      </c>
    </row>
    <row r="22" spans="1:54" x14ac:dyDescent="0.15">
      <c r="A22" s="34" t="s">
        <v>33</v>
      </c>
      <c r="B22" s="41">
        <v>2094</v>
      </c>
      <c r="C22" s="24">
        <v>2177</v>
      </c>
      <c r="D22" s="24">
        <v>2003</v>
      </c>
      <c r="E22" s="24">
        <v>1851</v>
      </c>
      <c r="F22" s="24">
        <v>1728</v>
      </c>
      <c r="G22" s="24">
        <v>1587</v>
      </c>
      <c r="H22" s="24">
        <v>1576</v>
      </c>
      <c r="I22" s="24">
        <v>1714</v>
      </c>
      <c r="J22" s="24">
        <v>1576</v>
      </c>
      <c r="K22" s="24">
        <v>1543</v>
      </c>
      <c r="L22" s="24">
        <v>1521</v>
      </c>
      <c r="M22" s="24">
        <v>1569</v>
      </c>
      <c r="N22" s="24">
        <v>1506</v>
      </c>
      <c r="O22" s="24">
        <v>1557</v>
      </c>
      <c r="P22" s="24">
        <v>1359</v>
      </c>
      <c r="Q22" s="24">
        <v>1498</v>
      </c>
      <c r="R22" s="24">
        <v>1601</v>
      </c>
      <c r="S22" s="24">
        <v>1425</v>
      </c>
      <c r="T22" s="24">
        <v>1352</v>
      </c>
      <c r="U22" s="24">
        <v>1395</v>
      </c>
      <c r="V22" s="24">
        <v>1392</v>
      </c>
      <c r="W22" s="24">
        <v>1457</v>
      </c>
      <c r="X22" s="24">
        <v>1510</v>
      </c>
      <c r="Y22" s="24">
        <v>1476</v>
      </c>
      <c r="Z22" s="24">
        <v>1250</v>
      </c>
      <c r="AA22" s="24">
        <v>1233</v>
      </c>
      <c r="AB22" s="24">
        <v>1233</v>
      </c>
      <c r="AC22" s="24">
        <v>1223</v>
      </c>
      <c r="AD22" s="24">
        <v>1288</v>
      </c>
      <c r="AE22" s="24">
        <v>1282</v>
      </c>
      <c r="AF22" s="24">
        <v>1260</v>
      </c>
      <c r="AG22" s="24">
        <v>1172</v>
      </c>
      <c r="AH22" s="24">
        <v>1235</v>
      </c>
      <c r="AI22" s="24">
        <v>1112</v>
      </c>
      <c r="AJ22" s="24">
        <v>1292</v>
      </c>
      <c r="AK22" s="24">
        <v>1182</v>
      </c>
      <c r="AL22" s="24">
        <v>1305</v>
      </c>
      <c r="AM22" s="24">
        <v>1181</v>
      </c>
      <c r="AN22" s="24">
        <v>1191</v>
      </c>
      <c r="AO22" s="24">
        <v>1193</v>
      </c>
      <c r="AP22" s="24">
        <v>994</v>
      </c>
      <c r="AQ22" s="24">
        <v>1016</v>
      </c>
      <c r="AR22" s="24">
        <v>995</v>
      </c>
      <c r="AS22" s="24">
        <v>1011</v>
      </c>
      <c r="AT22" s="24">
        <v>1068</v>
      </c>
      <c r="AU22" s="24">
        <v>1080</v>
      </c>
      <c r="AV22" s="24">
        <v>1102</v>
      </c>
      <c r="AW22" s="24">
        <v>999</v>
      </c>
      <c r="AX22" s="18">
        <v>1019</v>
      </c>
      <c r="AY22" s="18">
        <v>1142</v>
      </c>
      <c r="AZ22" s="18">
        <v>1010</v>
      </c>
      <c r="BA22" s="18">
        <v>1047</v>
      </c>
      <c r="BB22" s="18">
        <v>1059</v>
      </c>
    </row>
    <row r="23" spans="1:54" x14ac:dyDescent="0.15">
      <c r="A23" s="34" t="s">
        <v>34</v>
      </c>
      <c r="B23" s="41">
        <v>572</v>
      </c>
      <c r="C23" s="24">
        <v>483</v>
      </c>
      <c r="D23" s="24">
        <v>529</v>
      </c>
      <c r="E23" s="24">
        <v>558</v>
      </c>
      <c r="F23" s="24">
        <v>514</v>
      </c>
      <c r="G23" s="24">
        <v>408</v>
      </c>
      <c r="H23" s="24">
        <v>416</v>
      </c>
      <c r="I23" s="24">
        <v>425</v>
      </c>
      <c r="J23" s="24">
        <v>472</v>
      </c>
      <c r="K23" s="24">
        <v>402</v>
      </c>
      <c r="L23" s="24">
        <v>430</v>
      </c>
      <c r="M23" s="24">
        <v>483</v>
      </c>
      <c r="N23" s="24">
        <v>524</v>
      </c>
      <c r="O23" s="24">
        <v>446</v>
      </c>
      <c r="P23" s="24">
        <v>452</v>
      </c>
      <c r="Q23" s="24">
        <v>441</v>
      </c>
      <c r="R23" s="24">
        <v>514</v>
      </c>
      <c r="S23" s="24">
        <v>416</v>
      </c>
      <c r="T23" s="24">
        <v>428</v>
      </c>
      <c r="U23" s="24">
        <v>420</v>
      </c>
      <c r="V23" s="24">
        <v>461</v>
      </c>
      <c r="W23" s="24">
        <v>517</v>
      </c>
      <c r="X23" s="24">
        <v>410</v>
      </c>
      <c r="Y23" s="24">
        <v>458</v>
      </c>
      <c r="Z23" s="24">
        <v>460</v>
      </c>
      <c r="AA23" s="24">
        <v>481</v>
      </c>
      <c r="AB23" s="24">
        <v>509</v>
      </c>
      <c r="AC23" s="24">
        <v>485</v>
      </c>
      <c r="AD23" s="24">
        <v>543</v>
      </c>
      <c r="AE23" s="24">
        <v>482</v>
      </c>
      <c r="AF23" s="24">
        <v>484</v>
      </c>
      <c r="AG23" s="24">
        <v>468</v>
      </c>
      <c r="AH23" s="24">
        <v>476</v>
      </c>
      <c r="AI23" s="24">
        <v>486</v>
      </c>
      <c r="AJ23" s="24">
        <v>482</v>
      </c>
      <c r="AK23" s="24">
        <v>501</v>
      </c>
      <c r="AL23" s="24">
        <v>553</v>
      </c>
      <c r="AM23" s="24">
        <v>497</v>
      </c>
      <c r="AN23" s="24">
        <v>444</v>
      </c>
      <c r="AO23" s="24">
        <v>468</v>
      </c>
      <c r="AP23" s="24">
        <v>449</v>
      </c>
      <c r="AQ23" s="24">
        <v>372</v>
      </c>
      <c r="AR23" s="24">
        <v>435</v>
      </c>
      <c r="AS23" s="24">
        <v>434</v>
      </c>
      <c r="AT23" s="24">
        <v>400</v>
      </c>
      <c r="AU23" s="24">
        <v>435</v>
      </c>
      <c r="AV23" s="24">
        <v>509</v>
      </c>
      <c r="AW23" s="24">
        <v>484</v>
      </c>
      <c r="AX23" s="18">
        <v>488</v>
      </c>
      <c r="AY23" s="18">
        <v>481</v>
      </c>
      <c r="AZ23" s="18">
        <v>450</v>
      </c>
      <c r="BA23" s="18">
        <v>491</v>
      </c>
      <c r="BB23" s="18">
        <v>485</v>
      </c>
    </row>
    <row r="24" spans="1:54" x14ac:dyDescent="0.15">
      <c r="A24" s="34" t="s">
        <v>35</v>
      </c>
      <c r="B24" s="41">
        <v>5340</v>
      </c>
      <c r="C24" s="24">
        <v>5096</v>
      </c>
      <c r="D24" s="24">
        <v>4692</v>
      </c>
      <c r="E24" s="24">
        <v>4366</v>
      </c>
      <c r="F24" s="24">
        <v>4153</v>
      </c>
      <c r="G24" s="24">
        <v>4012</v>
      </c>
      <c r="H24" s="24">
        <v>3746</v>
      </c>
      <c r="I24" s="24">
        <v>3641</v>
      </c>
      <c r="J24" s="24">
        <v>3696</v>
      </c>
      <c r="K24" s="24">
        <v>3557</v>
      </c>
      <c r="L24" s="24">
        <v>3621</v>
      </c>
      <c r="M24" s="24">
        <v>3535</v>
      </c>
      <c r="N24" s="24">
        <v>3535</v>
      </c>
      <c r="O24" s="24">
        <v>3512</v>
      </c>
      <c r="P24" s="24">
        <v>3305</v>
      </c>
      <c r="Q24" s="24">
        <v>3426</v>
      </c>
      <c r="R24" s="24">
        <v>3447</v>
      </c>
      <c r="S24" s="24">
        <v>3405</v>
      </c>
      <c r="T24" s="24">
        <v>3306</v>
      </c>
      <c r="U24" s="24">
        <v>3311</v>
      </c>
      <c r="V24" s="24">
        <v>3329</v>
      </c>
      <c r="W24" s="24">
        <v>3335</v>
      </c>
      <c r="X24" s="24">
        <v>3320</v>
      </c>
      <c r="Y24" s="24">
        <v>3458</v>
      </c>
      <c r="Z24" s="24">
        <v>3292</v>
      </c>
      <c r="AA24" s="24">
        <v>3341</v>
      </c>
      <c r="AB24" s="24">
        <v>3318</v>
      </c>
      <c r="AC24" s="24">
        <v>3299</v>
      </c>
      <c r="AD24" s="24">
        <v>3603</v>
      </c>
      <c r="AE24" s="24">
        <v>3176</v>
      </c>
      <c r="AF24" s="24">
        <v>3181</v>
      </c>
      <c r="AG24" s="24">
        <v>3186</v>
      </c>
      <c r="AH24" s="24">
        <v>3227</v>
      </c>
      <c r="AI24" s="24">
        <v>3173</v>
      </c>
      <c r="AJ24" s="24">
        <v>3261</v>
      </c>
      <c r="AK24" s="24">
        <v>3248</v>
      </c>
      <c r="AL24" s="24">
        <v>3303</v>
      </c>
      <c r="AM24" s="24">
        <v>3193</v>
      </c>
      <c r="AN24" s="24">
        <v>3181</v>
      </c>
      <c r="AO24" s="24">
        <v>2785</v>
      </c>
      <c r="AP24" s="24">
        <v>2435</v>
      </c>
      <c r="AQ24" s="24">
        <v>2547</v>
      </c>
      <c r="AR24" s="24">
        <v>2415</v>
      </c>
      <c r="AS24" s="24">
        <v>2488</v>
      </c>
      <c r="AT24" s="24">
        <v>2551</v>
      </c>
      <c r="AU24" s="24">
        <v>2480</v>
      </c>
      <c r="AV24" s="24">
        <v>2479</v>
      </c>
      <c r="AW24" s="24">
        <v>2410</v>
      </c>
      <c r="AX24" s="18">
        <v>2441</v>
      </c>
      <c r="AY24" s="18">
        <v>2414</v>
      </c>
      <c r="AZ24" s="18">
        <v>2376</v>
      </c>
      <c r="BA24" s="18">
        <v>2328</v>
      </c>
      <c r="BB24" s="18">
        <v>2392</v>
      </c>
    </row>
    <row r="25" spans="1:54" x14ac:dyDescent="0.15">
      <c r="A25" s="34" t="s">
        <v>36</v>
      </c>
      <c r="B25" s="41">
        <v>22844</v>
      </c>
      <c r="C25" s="24">
        <v>22763</v>
      </c>
      <c r="D25" s="24">
        <v>20894</v>
      </c>
      <c r="E25" s="24">
        <v>20164</v>
      </c>
      <c r="F25" s="24">
        <v>18473</v>
      </c>
      <c r="G25" s="24">
        <v>17315</v>
      </c>
      <c r="H25" s="24">
        <v>16304</v>
      </c>
      <c r="I25" s="24">
        <v>16147</v>
      </c>
      <c r="J25" s="24">
        <v>16264</v>
      </c>
      <c r="K25" s="24">
        <v>16328</v>
      </c>
      <c r="L25" s="24">
        <v>15901</v>
      </c>
      <c r="M25" s="24">
        <v>16048</v>
      </c>
      <c r="N25" s="24">
        <v>16358</v>
      </c>
      <c r="O25" s="24">
        <v>16479</v>
      </c>
      <c r="P25" s="24">
        <v>15925</v>
      </c>
      <c r="Q25" s="24">
        <v>15717</v>
      </c>
      <c r="R25" s="24">
        <v>16178</v>
      </c>
      <c r="S25" s="24">
        <v>15567</v>
      </c>
      <c r="T25" s="24">
        <v>15521</v>
      </c>
      <c r="U25" s="24">
        <v>16056</v>
      </c>
      <c r="V25" s="24">
        <v>16072</v>
      </c>
      <c r="W25" s="24">
        <v>15848</v>
      </c>
      <c r="X25" s="24">
        <v>15652</v>
      </c>
      <c r="Y25" s="24">
        <v>16106</v>
      </c>
      <c r="Z25" s="24">
        <v>15575</v>
      </c>
      <c r="AA25" s="24">
        <v>15555</v>
      </c>
      <c r="AB25" s="24">
        <v>15781</v>
      </c>
      <c r="AC25" s="24">
        <v>16109</v>
      </c>
      <c r="AD25" s="24">
        <v>16287</v>
      </c>
      <c r="AE25" s="24">
        <v>16090</v>
      </c>
      <c r="AF25" s="24">
        <v>15531</v>
      </c>
      <c r="AG25" s="24">
        <v>15918</v>
      </c>
      <c r="AH25" s="24">
        <v>15646</v>
      </c>
      <c r="AI25" s="24">
        <v>15084</v>
      </c>
      <c r="AJ25" s="24">
        <v>15030</v>
      </c>
      <c r="AK25" s="24">
        <v>15304</v>
      </c>
      <c r="AL25" s="24">
        <v>15463</v>
      </c>
      <c r="AM25" s="24">
        <v>15384</v>
      </c>
      <c r="AN25" s="24">
        <v>15319</v>
      </c>
      <c r="AO25" s="24">
        <v>14646</v>
      </c>
      <c r="AP25" s="24">
        <v>13574</v>
      </c>
      <c r="AQ25" s="24">
        <v>13339</v>
      </c>
      <c r="AR25" s="24">
        <v>13827</v>
      </c>
      <c r="AS25" s="24">
        <v>14038</v>
      </c>
      <c r="AT25" s="24">
        <v>13623</v>
      </c>
      <c r="AU25" s="24">
        <v>14366</v>
      </c>
      <c r="AV25" s="24">
        <v>13966</v>
      </c>
      <c r="AW25" s="24">
        <v>14158</v>
      </c>
      <c r="AX25" s="18">
        <v>14215</v>
      </c>
      <c r="AY25" s="18">
        <v>14557</v>
      </c>
      <c r="AZ25" s="18">
        <v>13980</v>
      </c>
      <c r="BA25" s="18">
        <v>13668</v>
      </c>
      <c r="BB25" s="18">
        <v>13331</v>
      </c>
    </row>
    <row r="26" spans="1:54" x14ac:dyDescent="0.15">
      <c r="A26" s="34" t="s">
        <v>37</v>
      </c>
      <c r="B26" s="41">
        <v>11942</v>
      </c>
      <c r="C26" s="24">
        <v>11799</v>
      </c>
      <c r="D26" s="24">
        <v>11546</v>
      </c>
      <c r="E26" s="24">
        <v>11503</v>
      </c>
      <c r="F26" s="24">
        <v>11605</v>
      </c>
      <c r="G26" s="24">
        <v>10773</v>
      </c>
      <c r="H26" s="24">
        <v>10467</v>
      </c>
      <c r="I26" s="24">
        <v>10547</v>
      </c>
      <c r="J26" s="24">
        <v>10130</v>
      </c>
      <c r="K26" s="24">
        <v>10013</v>
      </c>
      <c r="L26" s="24">
        <v>9660</v>
      </c>
      <c r="M26" s="24">
        <v>9721</v>
      </c>
      <c r="N26" s="24">
        <v>9685</v>
      </c>
      <c r="O26" s="24">
        <v>9530</v>
      </c>
      <c r="P26" s="24">
        <v>9254</v>
      </c>
      <c r="Q26" s="24">
        <v>9827</v>
      </c>
      <c r="R26" s="24">
        <v>9780</v>
      </c>
      <c r="S26" s="24">
        <v>10140</v>
      </c>
      <c r="T26" s="24">
        <v>9506</v>
      </c>
      <c r="U26" s="24">
        <v>9695</v>
      </c>
      <c r="V26" s="24">
        <v>10105</v>
      </c>
      <c r="W26" s="24">
        <v>10420</v>
      </c>
      <c r="X26" s="24">
        <v>10515</v>
      </c>
      <c r="Y26" s="24">
        <v>10483</v>
      </c>
      <c r="Z26" s="24">
        <v>10167</v>
      </c>
      <c r="AA26" s="24">
        <v>10509</v>
      </c>
      <c r="AB26" s="24">
        <v>10158</v>
      </c>
      <c r="AC26" s="24">
        <v>10353</v>
      </c>
      <c r="AD26" s="24">
        <v>10604</v>
      </c>
      <c r="AE26" s="24">
        <v>10135</v>
      </c>
      <c r="AF26" s="24">
        <v>10255</v>
      </c>
      <c r="AG26" s="24">
        <v>10573</v>
      </c>
      <c r="AH26" s="24">
        <v>10066</v>
      </c>
      <c r="AI26" s="24">
        <v>10063</v>
      </c>
      <c r="AJ26" s="24">
        <v>9936</v>
      </c>
      <c r="AK26" s="24">
        <v>10291</v>
      </c>
      <c r="AL26" s="24">
        <v>10206</v>
      </c>
      <c r="AM26" s="24">
        <v>9866</v>
      </c>
      <c r="AN26" s="24">
        <v>9354</v>
      </c>
      <c r="AO26" s="24">
        <v>9114</v>
      </c>
      <c r="AP26" s="24">
        <v>8121</v>
      </c>
      <c r="AQ26" s="24">
        <v>8182</v>
      </c>
      <c r="AR26" s="24">
        <v>8652</v>
      </c>
      <c r="AS26" s="24">
        <v>8750</v>
      </c>
      <c r="AT26" s="24">
        <v>8611</v>
      </c>
      <c r="AU26" s="24">
        <v>8657</v>
      </c>
      <c r="AV26" s="24">
        <v>8612</v>
      </c>
      <c r="AW26" s="24">
        <v>8719</v>
      </c>
      <c r="AX26" s="18">
        <v>8749</v>
      </c>
      <c r="AY26" s="18">
        <v>8854</v>
      </c>
      <c r="AZ26" s="18">
        <v>8459</v>
      </c>
      <c r="BA26" s="18">
        <v>8425</v>
      </c>
      <c r="BB26" s="18">
        <v>8457</v>
      </c>
    </row>
    <row r="27" spans="1:54" x14ac:dyDescent="0.15">
      <c r="A27" s="34" t="s">
        <v>38</v>
      </c>
      <c r="B27" s="41" t="s">
        <v>39</v>
      </c>
      <c r="C27" s="24" t="s">
        <v>39</v>
      </c>
      <c r="D27" s="24" t="s">
        <v>39</v>
      </c>
      <c r="E27" s="24" t="s">
        <v>39</v>
      </c>
      <c r="F27" s="24" t="s">
        <v>39</v>
      </c>
      <c r="G27" s="24" t="s">
        <v>39</v>
      </c>
      <c r="H27" s="24" t="s">
        <v>39</v>
      </c>
      <c r="I27" s="24" t="s">
        <v>39</v>
      </c>
      <c r="J27" s="24" t="s">
        <v>39</v>
      </c>
      <c r="K27" s="24" t="s">
        <v>39</v>
      </c>
      <c r="L27" s="24" t="s">
        <v>39</v>
      </c>
      <c r="M27" s="24" t="s">
        <v>39</v>
      </c>
      <c r="N27" s="24" t="s">
        <v>39</v>
      </c>
      <c r="O27" s="24" t="s">
        <v>39</v>
      </c>
      <c r="P27" s="24" t="s">
        <v>39</v>
      </c>
      <c r="Q27" s="24" t="s">
        <v>39</v>
      </c>
      <c r="R27" s="24" t="s">
        <v>39</v>
      </c>
      <c r="S27" s="24" t="s">
        <v>39</v>
      </c>
      <c r="T27" s="24" t="s">
        <v>39</v>
      </c>
      <c r="U27" s="24" t="s">
        <v>39</v>
      </c>
      <c r="V27" s="24" t="s">
        <v>39</v>
      </c>
      <c r="W27" s="24" t="s">
        <v>39</v>
      </c>
      <c r="X27" s="24" t="s">
        <v>39</v>
      </c>
      <c r="Y27" s="24" t="s">
        <v>39</v>
      </c>
      <c r="Z27" s="24" t="s">
        <v>39</v>
      </c>
      <c r="AA27" s="24" t="s">
        <v>39</v>
      </c>
      <c r="AB27" s="24" t="s">
        <v>39</v>
      </c>
      <c r="AC27" s="24" t="s">
        <v>39</v>
      </c>
      <c r="AD27" s="24" t="s">
        <v>39</v>
      </c>
      <c r="AE27" s="24" t="s">
        <v>39</v>
      </c>
      <c r="AF27" s="24" t="s">
        <v>39</v>
      </c>
      <c r="AG27" s="24" t="s">
        <v>40</v>
      </c>
      <c r="AH27" s="24" t="s">
        <v>39</v>
      </c>
      <c r="AI27" s="24" t="s">
        <v>39</v>
      </c>
      <c r="AJ27" s="24" t="s">
        <v>39</v>
      </c>
      <c r="AK27" s="24" t="s">
        <v>39</v>
      </c>
      <c r="AL27" s="24" t="s">
        <v>39</v>
      </c>
      <c r="AM27" s="24" t="s">
        <v>39</v>
      </c>
      <c r="AN27" s="24" t="s">
        <v>39</v>
      </c>
      <c r="AO27" s="24" t="s">
        <v>39</v>
      </c>
      <c r="AP27" s="24" t="s">
        <v>39</v>
      </c>
      <c r="AQ27" s="24" t="s">
        <v>39</v>
      </c>
      <c r="AR27" s="24" t="s">
        <v>40</v>
      </c>
      <c r="AS27" s="24" t="s">
        <v>40</v>
      </c>
      <c r="AT27" s="24" t="s">
        <v>40</v>
      </c>
      <c r="AU27" s="24" t="s">
        <v>40</v>
      </c>
      <c r="AV27" s="24" t="s">
        <v>40</v>
      </c>
      <c r="AW27" s="24" t="s">
        <v>40</v>
      </c>
      <c r="AX27" s="18" t="s">
        <v>40</v>
      </c>
      <c r="AY27" s="18" t="s">
        <v>40</v>
      </c>
      <c r="AZ27" s="18" t="s">
        <v>40</v>
      </c>
      <c r="BA27" s="18" t="s">
        <v>40</v>
      </c>
      <c r="BB27" s="18" t="s">
        <v>40</v>
      </c>
    </row>
    <row r="28" spans="1:54" x14ac:dyDescent="0.15">
      <c r="A28" s="34" t="s">
        <v>41</v>
      </c>
      <c r="B28" s="41">
        <v>15222</v>
      </c>
      <c r="C28" s="24">
        <v>14987</v>
      </c>
      <c r="D28" s="24">
        <v>13626</v>
      </c>
      <c r="E28" s="24">
        <v>12919</v>
      </c>
      <c r="F28" s="24">
        <v>12191</v>
      </c>
      <c r="G28" s="24">
        <v>11354</v>
      </c>
      <c r="H28" s="24">
        <v>10582</v>
      </c>
      <c r="I28" s="24">
        <v>10925</v>
      </c>
      <c r="J28" s="24">
        <v>11138</v>
      </c>
      <c r="K28" s="24">
        <v>11358</v>
      </c>
      <c r="L28" s="24">
        <v>10534</v>
      </c>
      <c r="M28" s="24">
        <v>10606</v>
      </c>
      <c r="N28" s="24">
        <v>10780</v>
      </c>
      <c r="O28" s="24">
        <v>11025</v>
      </c>
      <c r="P28" s="24">
        <v>10431</v>
      </c>
      <c r="Q28" s="24">
        <v>10118</v>
      </c>
      <c r="R28" s="24">
        <v>10361</v>
      </c>
      <c r="S28" s="24">
        <v>9905</v>
      </c>
      <c r="T28" s="24">
        <v>10118</v>
      </c>
      <c r="U28" s="24">
        <v>9915</v>
      </c>
      <c r="V28" s="24">
        <v>10140</v>
      </c>
      <c r="W28" s="24">
        <v>10160</v>
      </c>
      <c r="X28" s="24">
        <v>9825</v>
      </c>
      <c r="Y28" s="24">
        <v>9577</v>
      </c>
      <c r="Z28" s="24">
        <v>9185</v>
      </c>
      <c r="AA28" s="24">
        <v>9220</v>
      </c>
      <c r="AB28" s="24">
        <v>9001</v>
      </c>
      <c r="AC28" s="24">
        <v>9573</v>
      </c>
      <c r="AD28" s="24">
        <v>9426</v>
      </c>
      <c r="AE28" s="24">
        <v>9268</v>
      </c>
      <c r="AF28" s="24">
        <v>9410</v>
      </c>
      <c r="AG28" s="24">
        <v>9268</v>
      </c>
      <c r="AH28" s="24">
        <v>9238</v>
      </c>
      <c r="AI28" s="24">
        <v>9304</v>
      </c>
      <c r="AJ28" s="24">
        <v>8845</v>
      </c>
      <c r="AK28" s="24">
        <v>9309</v>
      </c>
      <c r="AL28" s="24">
        <v>9271</v>
      </c>
      <c r="AM28" s="24">
        <v>9427</v>
      </c>
      <c r="AN28" s="24">
        <v>9357</v>
      </c>
      <c r="AO28" s="24">
        <v>9458</v>
      </c>
      <c r="AP28" s="24">
        <v>8062</v>
      </c>
      <c r="AQ28" s="24">
        <v>8264</v>
      </c>
      <c r="AR28" s="24">
        <v>8508</v>
      </c>
      <c r="AS28" s="24">
        <v>9083</v>
      </c>
      <c r="AT28" s="24">
        <v>8634</v>
      </c>
      <c r="AU28" s="24">
        <v>9222</v>
      </c>
      <c r="AV28" s="24">
        <v>8921</v>
      </c>
      <c r="AW28" s="24">
        <v>9221</v>
      </c>
      <c r="AX28" s="18">
        <v>9573</v>
      </c>
      <c r="AY28" s="18">
        <v>9727</v>
      </c>
      <c r="AZ28" s="18">
        <v>9247</v>
      </c>
      <c r="BA28" s="18">
        <v>8810</v>
      </c>
      <c r="BB28" s="18">
        <v>8906</v>
      </c>
    </row>
    <row r="29" spans="1:54" x14ac:dyDescent="0.15">
      <c r="A29" s="34" t="s">
        <v>42</v>
      </c>
      <c r="B29" s="41">
        <v>2162</v>
      </c>
      <c r="C29" s="24">
        <v>2283</v>
      </c>
      <c r="D29" s="24">
        <v>1877</v>
      </c>
      <c r="E29" s="24">
        <v>1891</v>
      </c>
      <c r="F29" s="24">
        <v>1891</v>
      </c>
      <c r="G29" s="24">
        <v>1709</v>
      </c>
      <c r="H29" s="24">
        <v>1576</v>
      </c>
      <c r="I29" s="24">
        <v>1627</v>
      </c>
      <c r="J29" s="24">
        <v>1561</v>
      </c>
      <c r="K29" s="24">
        <v>1553</v>
      </c>
      <c r="L29" s="24">
        <v>1465</v>
      </c>
      <c r="M29" s="24">
        <v>1487</v>
      </c>
      <c r="N29" s="24">
        <v>1465</v>
      </c>
      <c r="O29" s="24">
        <v>1498</v>
      </c>
      <c r="P29" s="24">
        <v>1539</v>
      </c>
      <c r="Q29" s="24">
        <v>1507</v>
      </c>
      <c r="R29" s="24">
        <v>1653</v>
      </c>
      <c r="S29" s="24">
        <v>1548</v>
      </c>
      <c r="T29" s="24">
        <v>1500</v>
      </c>
      <c r="U29" s="24">
        <v>1606</v>
      </c>
      <c r="V29" s="24">
        <v>1630</v>
      </c>
      <c r="W29" s="24">
        <v>1472</v>
      </c>
      <c r="X29" s="24">
        <v>1703</v>
      </c>
      <c r="Y29" s="24">
        <v>1595</v>
      </c>
      <c r="Z29" s="24">
        <v>1507</v>
      </c>
      <c r="AA29" s="24">
        <v>1535</v>
      </c>
      <c r="AB29" s="24">
        <v>1658</v>
      </c>
      <c r="AC29" s="24">
        <v>1672</v>
      </c>
      <c r="AD29" s="24">
        <v>1694</v>
      </c>
      <c r="AE29" s="24">
        <v>1794</v>
      </c>
      <c r="AF29" s="24">
        <v>1702</v>
      </c>
      <c r="AG29" s="24">
        <v>1773</v>
      </c>
      <c r="AH29" s="24">
        <v>1821</v>
      </c>
      <c r="AI29" s="24">
        <v>1746</v>
      </c>
      <c r="AJ29" s="24">
        <v>1826</v>
      </c>
      <c r="AK29" s="24">
        <v>2121</v>
      </c>
      <c r="AL29" s="24">
        <v>1922</v>
      </c>
      <c r="AM29" s="24">
        <v>2017</v>
      </c>
      <c r="AN29" s="24">
        <v>1949</v>
      </c>
      <c r="AO29" s="24">
        <v>1822</v>
      </c>
      <c r="AP29" s="24">
        <v>1653</v>
      </c>
      <c r="AQ29" s="24">
        <v>1637</v>
      </c>
      <c r="AR29" s="24">
        <v>1672</v>
      </c>
      <c r="AS29" s="24">
        <v>1790</v>
      </c>
      <c r="AT29" s="24">
        <v>1854</v>
      </c>
      <c r="AU29" s="24">
        <v>1835</v>
      </c>
      <c r="AV29" s="24">
        <v>1818</v>
      </c>
      <c r="AW29" s="24">
        <v>1729</v>
      </c>
      <c r="AX29" s="18">
        <v>1896</v>
      </c>
      <c r="AY29" s="18">
        <v>1785</v>
      </c>
      <c r="AZ29" s="18">
        <v>1779</v>
      </c>
      <c r="BA29" s="18">
        <v>1892</v>
      </c>
      <c r="BB29" s="18">
        <v>1652</v>
      </c>
    </row>
    <row r="30" spans="1:54" x14ac:dyDescent="0.15">
      <c r="A30" s="104" t="s">
        <v>43</v>
      </c>
      <c r="B30" s="41">
        <v>3445</v>
      </c>
      <c r="C30" s="24">
        <v>3918</v>
      </c>
      <c r="D30" s="24">
        <v>3910</v>
      </c>
      <c r="E30" s="24">
        <v>3957</v>
      </c>
      <c r="F30" s="24">
        <v>3443</v>
      </c>
      <c r="G30" s="24">
        <v>3122</v>
      </c>
      <c r="H30" s="24">
        <v>2750</v>
      </c>
      <c r="I30" s="24">
        <v>3041</v>
      </c>
      <c r="J30" s="24">
        <v>2954</v>
      </c>
      <c r="K30" s="24">
        <v>3072</v>
      </c>
      <c r="L30" s="24">
        <v>2840</v>
      </c>
      <c r="M30" s="24">
        <v>2934</v>
      </c>
      <c r="N30" s="24">
        <v>2747</v>
      </c>
      <c r="O30" s="24">
        <v>2686</v>
      </c>
      <c r="P30" s="24">
        <v>2657</v>
      </c>
      <c r="Q30" s="24">
        <v>2873</v>
      </c>
      <c r="R30" s="24">
        <v>2860</v>
      </c>
      <c r="S30" s="24">
        <v>2750</v>
      </c>
      <c r="T30" s="24">
        <v>2604</v>
      </c>
      <c r="U30" s="24">
        <v>2886</v>
      </c>
      <c r="V30" s="24">
        <v>2919</v>
      </c>
      <c r="W30" s="24">
        <v>2906</v>
      </c>
      <c r="X30" s="24">
        <v>2925</v>
      </c>
      <c r="Y30" s="24">
        <v>2900</v>
      </c>
      <c r="Z30" s="24">
        <v>2767</v>
      </c>
      <c r="AA30" s="24">
        <v>2793</v>
      </c>
      <c r="AB30" s="24">
        <v>2797</v>
      </c>
      <c r="AC30" s="24">
        <v>2881</v>
      </c>
      <c r="AD30" s="24">
        <v>3093</v>
      </c>
      <c r="AE30" s="24">
        <v>3069</v>
      </c>
      <c r="AF30" s="24">
        <v>2826</v>
      </c>
      <c r="AG30" s="24">
        <v>2864</v>
      </c>
      <c r="AH30" s="24">
        <v>2925</v>
      </c>
      <c r="AI30" s="24">
        <v>2721</v>
      </c>
      <c r="AJ30" s="24">
        <v>2699</v>
      </c>
      <c r="AK30" s="24">
        <v>2822</v>
      </c>
      <c r="AL30" s="24">
        <v>2871</v>
      </c>
      <c r="AM30" s="24">
        <v>2910</v>
      </c>
      <c r="AN30" s="24">
        <v>2862</v>
      </c>
      <c r="AO30" s="24">
        <v>2570</v>
      </c>
      <c r="AP30" s="24">
        <v>2302</v>
      </c>
      <c r="AQ30" s="24">
        <v>2199</v>
      </c>
      <c r="AR30" s="24">
        <v>2388</v>
      </c>
      <c r="AS30" s="24">
        <v>2391</v>
      </c>
      <c r="AT30" s="24">
        <v>2415</v>
      </c>
      <c r="AU30" s="24">
        <v>2511</v>
      </c>
      <c r="AV30" s="24">
        <v>2401</v>
      </c>
      <c r="AW30" s="24">
        <v>2336</v>
      </c>
      <c r="AX30" s="18">
        <v>2316</v>
      </c>
      <c r="AY30" s="18">
        <v>2296</v>
      </c>
      <c r="AZ30" s="18">
        <v>2296</v>
      </c>
      <c r="BA30" s="18">
        <v>2178</v>
      </c>
      <c r="BB30" s="18">
        <v>2218</v>
      </c>
    </row>
    <row r="31" spans="1:54" x14ac:dyDescent="0.15">
      <c r="A31" s="104" t="s">
        <v>44</v>
      </c>
      <c r="B31" s="41">
        <v>13448</v>
      </c>
      <c r="C31" s="24">
        <v>14188</v>
      </c>
      <c r="D31" s="24">
        <v>13027</v>
      </c>
      <c r="E31" s="24">
        <v>13343</v>
      </c>
      <c r="F31" s="24">
        <v>12461</v>
      </c>
      <c r="G31" s="24">
        <v>11129</v>
      </c>
      <c r="H31" s="24">
        <v>10350</v>
      </c>
      <c r="I31" s="24">
        <v>10811</v>
      </c>
      <c r="J31" s="24">
        <v>10377</v>
      </c>
      <c r="K31" s="24">
        <v>9800</v>
      </c>
      <c r="L31" s="24">
        <v>9720</v>
      </c>
      <c r="M31" s="24">
        <v>9230</v>
      </c>
      <c r="N31" s="24">
        <v>9102</v>
      </c>
      <c r="O31" s="24">
        <v>8734</v>
      </c>
      <c r="P31" s="24">
        <v>8721</v>
      </c>
      <c r="Q31" s="24">
        <v>9056</v>
      </c>
      <c r="R31" s="24">
        <v>8992</v>
      </c>
      <c r="S31" s="24">
        <v>8799</v>
      </c>
      <c r="T31" s="24">
        <v>8697</v>
      </c>
      <c r="U31" s="24">
        <v>8513</v>
      </c>
      <c r="V31" s="24">
        <v>8924</v>
      </c>
      <c r="W31" s="24">
        <v>8966</v>
      </c>
      <c r="X31" s="24">
        <v>8678</v>
      </c>
      <c r="Y31" s="24">
        <v>8888</v>
      </c>
      <c r="Z31" s="24">
        <v>8481</v>
      </c>
      <c r="AA31" s="24">
        <v>8330</v>
      </c>
      <c r="AB31" s="24">
        <v>8490</v>
      </c>
      <c r="AC31" s="24">
        <v>8969</v>
      </c>
      <c r="AD31" s="24">
        <v>8817</v>
      </c>
      <c r="AE31" s="24">
        <v>8625</v>
      </c>
      <c r="AF31" s="24">
        <v>8504</v>
      </c>
      <c r="AG31" s="24">
        <v>8741</v>
      </c>
      <c r="AH31" s="24">
        <v>8582</v>
      </c>
      <c r="AI31" s="24">
        <v>8634</v>
      </c>
      <c r="AJ31" s="24">
        <v>8648</v>
      </c>
      <c r="AK31" s="24">
        <v>9023</v>
      </c>
      <c r="AL31" s="24">
        <v>8925</v>
      </c>
      <c r="AM31" s="24">
        <v>9012</v>
      </c>
      <c r="AN31" s="24">
        <v>8897</v>
      </c>
      <c r="AO31" s="24">
        <v>7993</v>
      </c>
      <c r="AP31" s="24">
        <v>7139</v>
      </c>
      <c r="AQ31" s="24">
        <v>7480</v>
      </c>
      <c r="AR31" s="24">
        <v>7715</v>
      </c>
      <c r="AS31" s="24">
        <v>7554</v>
      </c>
      <c r="AT31" s="24">
        <v>7879</v>
      </c>
      <c r="AU31" s="24">
        <v>8055</v>
      </c>
      <c r="AV31" s="24">
        <v>7777</v>
      </c>
      <c r="AW31" s="24">
        <v>7849</v>
      </c>
      <c r="AX31" s="18">
        <v>8000</v>
      </c>
      <c r="AY31" s="18">
        <v>7694</v>
      </c>
      <c r="AZ31" s="18">
        <v>7253</v>
      </c>
      <c r="BA31" s="18">
        <v>7263</v>
      </c>
      <c r="BB31" s="18">
        <v>7127</v>
      </c>
    </row>
    <row r="32" spans="1:54" x14ac:dyDescent="0.15">
      <c r="A32" s="104" t="s">
        <v>45</v>
      </c>
      <c r="B32" s="41">
        <v>6695</v>
      </c>
      <c r="C32" s="24">
        <v>6650</v>
      </c>
      <c r="D32" s="24">
        <v>6417</v>
      </c>
      <c r="E32" s="24">
        <v>6224</v>
      </c>
      <c r="F32" s="24">
        <v>5490</v>
      </c>
      <c r="G32" s="24">
        <v>5528</v>
      </c>
      <c r="H32" s="24">
        <v>5141</v>
      </c>
      <c r="I32" s="24">
        <v>5526</v>
      </c>
      <c r="J32" s="24">
        <v>5171</v>
      </c>
      <c r="K32" s="24">
        <v>5468</v>
      </c>
      <c r="L32" s="24">
        <v>4884</v>
      </c>
      <c r="M32" s="24">
        <v>5022</v>
      </c>
      <c r="N32" s="24">
        <v>4611</v>
      </c>
      <c r="O32" s="24">
        <v>4433</v>
      </c>
      <c r="P32" s="24">
        <v>4556</v>
      </c>
      <c r="Q32" s="24">
        <v>4704</v>
      </c>
      <c r="R32" s="24">
        <v>4821</v>
      </c>
      <c r="S32" s="24">
        <v>4841</v>
      </c>
      <c r="T32" s="24">
        <v>4730</v>
      </c>
      <c r="U32" s="24">
        <v>4590</v>
      </c>
      <c r="V32" s="24">
        <v>4494</v>
      </c>
      <c r="W32" s="24">
        <v>4499</v>
      </c>
      <c r="X32" s="24">
        <v>4760</v>
      </c>
      <c r="Y32" s="24">
        <v>4456</v>
      </c>
      <c r="Z32" s="24">
        <v>4274</v>
      </c>
      <c r="AA32" s="24">
        <v>5557</v>
      </c>
      <c r="AB32" s="24">
        <v>4223</v>
      </c>
      <c r="AC32" s="24">
        <v>4301</v>
      </c>
      <c r="AD32" s="24">
        <v>4416</v>
      </c>
      <c r="AE32" s="24">
        <v>4302</v>
      </c>
      <c r="AF32" s="24">
        <v>4429</v>
      </c>
      <c r="AG32" s="24">
        <v>4533</v>
      </c>
      <c r="AH32" s="24">
        <v>4508</v>
      </c>
      <c r="AI32" s="24">
        <v>4587</v>
      </c>
      <c r="AJ32" s="24">
        <v>4818</v>
      </c>
      <c r="AK32" s="24">
        <v>4821</v>
      </c>
      <c r="AL32" s="24">
        <v>4747</v>
      </c>
      <c r="AM32" s="24">
        <v>4641</v>
      </c>
      <c r="AN32" s="24">
        <v>4714</v>
      </c>
      <c r="AO32" s="24">
        <v>4349</v>
      </c>
      <c r="AP32" s="24">
        <v>3761</v>
      </c>
      <c r="AQ32" s="24">
        <v>3716</v>
      </c>
      <c r="AR32" s="24">
        <v>4077</v>
      </c>
      <c r="AS32" s="24">
        <v>4222</v>
      </c>
      <c r="AT32" s="24">
        <v>4094</v>
      </c>
      <c r="AU32" s="24">
        <v>4381</v>
      </c>
      <c r="AV32" s="24">
        <v>4204</v>
      </c>
      <c r="AW32" s="24">
        <v>4124</v>
      </c>
      <c r="AX32" s="18">
        <v>4045</v>
      </c>
      <c r="AY32" s="18">
        <v>4176</v>
      </c>
      <c r="AZ32" s="18">
        <v>3768</v>
      </c>
      <c r="BA32" s="18">
        <v>3779</v>
      </c>
      <c r="BB32" s="18">
        <v>3542</v>
      </c>
    </row>
    <row r="33" spans="1:54" x14ac:dyDescent="0.15">
      <c r="A33" s="104" t="s">
        <v>46</v>
      </c>
      <c r="B33" s="41">
        <v>1472</v>
      </c>
      <c r="C33" s="24">
        <v>2106</v>
      </c>
      <c r="D33" s="24">
        <v>1654</v>
      </c>
      <c r="E33" s="24">
        <v>1668</v>
      </c>
      <c r="F33" s="24">
        <v>1461</v>
      </c>
      <c r="G33" s="24">
        <v>1221</v>
      </c>
      <c r="H33" s="24">
        <v>1142</v>
      </c>
      <c r="I33" s="24">
        <v>1221</v>
      </c>
      <c r="J33" s="24">
        <v>1168</v>
      </c>
      <c r="K33" s="24">
        <v>1141</v>
      </c>
      <c r="L33" s="24">
        <v>1154</v>
      </c>
      <c r="M33" s="24">
        <v>1147</v>
      </c>
      <c r="N33" s="24">
        <v>1233</v>
      </c>
      <c r="O33" s="24">
        <v>1246</v>
      </c>
      <c r="P33" s="24">
        <v>1151</v>
      </c>
      <c r="Q33" s="24">
        <v>1181</v>
      </c>
      <c r="R33" s="24">
        <v>1266</v>
      </c>
      <c r="S33" s="24">
        <v>1178</v>
      </c>
      <c r="T33" s="24">
        <v>1194</v>
      </c>
      <c r="U33" s="24">
        <v>1215</v>
      </c>
      <c r="V33" s="24">
        <v>1275</v>
      </c>
      <c r="W33" s="24">
        <v>1259</v>
      </c>
      <c r="X33" s="24">
        <v>1283</v>
      </c>
      <c r="Y33" s="24">
        <v>1248</v>
      </c>
      <c r="Z33" s="24">
        <v>1256</v>
      </c>
      <c r="AA33" s="24">
        <v>1238</v>
      </c>
      <c r="AB33" s="24">
        <v>1227</v>
      </c>
      <c r="AC33" s="24">
        <v>1341</v>
      </c>
      <c r="AD33" s="24">
        <v>1348</v>
      </c>
      <c r="AE33" s="24">
        <v>1279</v>
      </c>
      <c r="AF33" s="24">
        <v>1279</v>
      </c>
      <c r="AG33" s="24">
        <v>1273</v>
      </c>
      <c r="AH33" s="24">
        <v>1288</v>
      </c>
      <c r="AI33" s="24">
        <v>1270</v>
      </c>
      <c r="AJ33" s="24">
        <v>1151</v>
      </c>
      <c r="AK33" s="24">
        <v>1268</v>
      </c>
      <c r="AL33" s="24">
        <v>1372</v>
      </c>
      <c r="AM33" s="24">
        <v>1446</v>
      </c>
      <c r="AN33" s="24">
        <v>1361</v>
      </c>
      <c r="AO33" s="24">
        <v>1228</v>
      </c>
      <c r="AP33" s="24">
        <v>1052</v>
      </c>
      <c r="AQ33" s="24">
        <v>1042</v>
      </c>
      <c r="AR33" s="24">
        <v>1127</v>
      </c>
      <c r="AS33" s="24">
        <v>1189</v>
      </c>
      <c r="AT33" s="24">
        <v>1111</v>
      </c>
      <c r="AU33" s="24">
        <v>1098</v>
      </c>
      <c r="AV33" s="24">
        <v>1108</v>
      </c>
      <c r="AW33" s="24">
        <v>1068</v>
      </c>
      <c r="AX33" s="18">
        <v>1141</v>
      </c>
      <c r="AY33" s="18">
        <v>1068</v>
      </c>
      <c r="AZ33" s="18">
        <v>1017</v>
      </c>
      <c r="BA33" s="18">
        <v>1031</v>
      </c>
      <c r="BB33" s="18">
        <v>974</v>
      </c>
    </row>
    <row r="34" spans="1:54" x14ac:dyDescent="0.15">
      <c r="A34" s="34" t="s">
        <v>47</v>
      </c>
      <c r="B34" s="41">
        <v>1311</v>
      </c>
      <c r="C34" s="24">
        <v>1267</v>
      </c>
      <c r="D34" s="24">
        <v>1000</v>
      </c>
      <c r="E34" s="24">
        <v>1077</v>
      </c>
      <c r="F34" s="24">
        <v>916</v>
      </c>
      <c r="G34" s="24">
        <v>788</v>
      </c>
      <c r="H34" s="24">
        <v>748</v>
      </c>
      <c r="I34" s="24">
        <v>911</v>
      </c>
      <c r="J34" s="24">
        <v>941</v>
      </c>
      <c r="K34" s="24">
        <v>756</v>
      </c>
      <c r="L34" s="24">
        <v>756</v>
      </c>
      <c r="M34" s="24">
        <v>815</v>
      </c>
      <c r="N34" s="24">
        <v>866</v>
      </c>
      <c r="O34" s="24">
        <v>789</v>
      </c>
      <c r="P34" s="24">
        <v>850</v>
      </c>
      <c r="Q34" s="24">
        <v>813</v>
      </c>
      <c r="R34" s="24">
        <v>796</v>
      </c>
      <c r="S34" s="24">
        <v>829</v>
      </c>
      <c r="T34" s="24">
        <v>767</v>
      </c>
      <c r="U34" s="24">
        <v>744</v>
      </c>
      <c r="V34" s="24">
        <v>840</v>
      </c>
      <c r="W34" s="24">
        <v>778</v>
      </c>
      <c r="X34" s="24">
        <v>768</v>
      </c>
      <c r="Y34" s="24">
        <v>690</v>
      </c>
      <c r="Z34" s="24">
        <v>617</v>
      </c>
      <c r="AA34" s="24">
        <v>695</v>
      </c>
      <c r="AB34" s="24">
        <v>649</v>
      </c>
      <c r="AC34" s="24">
        <v>703</v>
      </c>
      <c r="AD34" s="24">
        <v>664</v>
      </c>
      <c r="AE34" s="24">
        <v>621</v>
      </c>
      <c r="AF34" s="24">
        <v>603</v>
      </c>
      <c r="AG34" s="24">
        <v>588</v>
      </c>
      <c r="AH34" s="24">
        <v>607</v>
      </c>
      <c r="AI34" s="24">
        <v>675</v>
      </c>
      <c r="AJ34" s="24">
        <v>655</v>
      </c>
      <c r="AK34" s="24">
        <v>769</v>
      </c>
      <c r="AL34" s="24">
        <v>811</v>
      </c>
      <c r="AM34" s="24">
        <v>777</v>
      </c>
      <c r="AN34" s="24">
        <v>768</v>
      </c>
      <c r="AO34" s="24">
        <v>606</v>
      </c>
      <c r="AP34" s="24">
        <v>511</v>
      </c>
      <c r="AQ34" s="24">
        <v>529</v>
      </c>
      <c r="AR34" s="24">
        <v>497</v>
      </c>
      <c r="AS34" s="24">
        <v>564</v>
      </c>
      <c r="AT34" s="24">
        <v>551</v>
      </c>
      <c r="AU34" s="24">
        <v>587</v>
      </c>
      <c r="AV34" s="24">
        <v>597</v>
      </c>
      <c r="AW34" s="24">
        <v>550</v>
      </c>
      <c r="AX34" s="18">
        <v>608</v>
      </c>
      <c r="AY34" s="18">
        <v>532</v>
      </c>
      <c r="AZ34" s="18">
        <v>474</v>
      </c>
      <c r="BA34" s="18">
        <v>507</v>
      </c>
      <c r="BB34" s="18">
        <v>517</v>
      </c>
    </row>
    <row r="35" spans="1:54" x14ac:dyDescent="0.15">
      <c r="A35" s="34" t="s">
        <v>48</v>
      </c>
      <c r="B35" s="41">
        <v>698</v>
      </c>
      <c r="C35" s="24">
        <v>674</v>
      </c>
      <c r="D35" s="24">
        <v>664</v>
      </c>
      <c r="E35" s="24">
        <v>668</v>
      </c>
      <c r="F35" s="24">
        <v>564</v>
      </c>
      <c r="G35" s="24">
        <v>539</v>
      </c>
      <c r="H35" s="24">
        <v>491</v>
      </c>
      <c r="I35" s="24">
        <v>506</v>
      </c>
      <c r="J35" s="24">
        <v>782</v>
      </c>
      <c r="K35" s="24">
        <v>442</v>
      </c>
      <c r="L35" s="24">
        <v>489</v>
      </c>
      <c r="M35" s="24">
        <v>482</v>
      </c>
      <c r="N35" s="24">
        <v>441</v>
      </c>
      <c r="O35" s="24">
        <v>411</v>
      </c>
      <c r="P35" s="24">
        <v>437</v>
      </c>
      <c r="Q35" s="24">
        <v>494</v>
      </c>
      <c r="R35" s="24">
        <v>365</v>
      </c>
      <c r="S35" s="24">
        <v>386</v>
      </c>
      <c r="T35" s="24">
        <v>355</v>
      </c>
      <c r="U35" s="24">
        <v>375</v>
      </c>
      <c r="V35" s="24">
        <v>411</v>
      </c>
      <c r="W35" s="24">
        <v>409</v>
      </c>
      <c r="X35" s="24">
        <v>439</v>
      </c>
      <c r="Y35" s="24">
        <v>409</v>
      </c>
      <c r="Z35" s="24">
        <v>397</v>
      </c>
      <c r="AA35" s="24">
        <v>326</v>
      </c>
      <c r="AB35" s="24">
        <v>390</v>
      </c>
      <c r="AC35" s="24">
        <v>367</v>
      </c>
      <c r="AD35" s="24">
        <v>374</v>
      </c>
      <c r="AE35" s="24">
        <v>409</v>
      </c>
      <c r="AF35" s="24">
        <v>348</v>
      </c>
      <c r="AG35" s="24">
        <v>403</v>
      </c>
      <c r="AH35" s="24">
        <v>334</v>
      </c>
      <c r="AI35" s="24">
        <v>371</v>
      </c>
      <c r="AJ35" s="24">
        <v>321</v>
      </c>
      <c r="AK35" s="24">
        <v>393</v>
      </c>
      <c r="AL35" s="24">
        <v>361</v>
      </c>
      <c r="AM35" s="24">
        <v>485</v>
      </c>
      <c r="AN35" s="24">
        <v>422</v>
      </c>
      <c r="AO35" s="24">
        <v>369</v>
      </c>
      <c r="AP35" s="24">
        <v>303</v>
      </c>
      <c r="AQ35" s="24">
        <v>307</v>
      </c>
      <c r="AR35" s="24">
        <v>327</v>
      </c>
      <c r="AS35" s="24">
        <v>326</v>
      </c>
      <c r="AT35" s="24">
        <v>334</v>
      </c>
      <c r="AU35" s="24">
        <v>318</v>
      </c>
      <c r="AV35" s="24">
        <v>312</v>
      </c>
      <c r="AW35" s="24">
        <v>308</v>
      </c>
      <c r="AX35" s="18">
        <v>350</v>
      </c>
      <c r="AY35" s="18">
        <v>295</v>
      </c>
      <c r="AZ35" s="18">
        <v>291</v>
      </c>
      <c r="BA35" s="18">
        <v>308</v>
      </c>
      <c r="BB35" s="18">
        <v>290</v>
      </c>
    </row>
    <row r="36" spans="1:54" x14ac:dyDescent="0.15">
      <c r="A36" s="34" t="s">
        <v>49</v>
      </c>
      <c r="B36" s="41">
        <v>1541</v>
      </c>
      <c r="C36" s="24">
        <v>1340</v>
      </c>
      <c r="D36" s="24">
        <v>1189</v>
      </c>
      <c r="E36" s="24">
        <v>1110</v>
      </c>
      <c r="F36" s="24">
        <v>949</v>
      </c>
      <c r="G36" s="24">
        <v>844</v>
      </c>
      <c r="H36" s="24">
        <v>715</v>
      </c>
      <c r="I36" s="24">
        <v>721</v>
      </c>
      <c r="J36" s="24">
        <v>812</v>
      </c>
      <c r="K36" s="24">
        <v>708</v>
      </c>
      <c r="L36" s="24">
        <v>686</v>
      </c>
      <c r="M36" s="24">
        <v>611</v>
      </c>
      <c r="N36" s="24">
        <v>623</v>
      </c>
      <c r="O36" s="24">
        <v>607</v>
      </c>
      <c r="P36" s="24">
        <v>538</v>
      </c>
      <c r="Q36" s="24">
        <v>575</v>
      </c>
      <c r="R36" s="24">
        <v>553</v>
      </c>
      <c r="S36" s="24">
        <v>534</v>
      </c>
      <c r="T36" s="24">
        <v>496</v>
      </c>
      <c r="U36" s="24">
        <v>540</v>
      </c>
      <c r="V36" s="24">
        <v>548</v>
      </c>
      <c r="W36" s="24">
        <v>584</v>
      </c>
      <c r="X36" s="24">
        <v>566</v>
      </c>
      <c r="Y36" s="24">
        <v>525</v>
      </c>
      <c r="Z36" s="24">
        <v>444</v>
      </c>
      <c r="AA36" s="24">
        <v>463</v>
      </c>
      <c r="AB36" s="24">
        <v>412</v>
      </c>
      <c r="AC36" s="24">
        <v>420</v>
      </c>
      <c r="AD36" s="24">
        <v>415</v>
      </c>
      <c r="AE36" s="24">
        <v>438</v>
      </c>
      <c r="AF36" s="24">
        <v>412</v>
      </c>
      <c r="AG36" s="24">
        <v>394</v>
      </c>
      <c r="AH36" s="24">
        <v>437</v>
      </c>
      <c r="AI36" s="24">
        <v>363</v>
      </c>
      <c r="AJ36" s="24">
        <v>367</v>
      </c>
      <c r="AK36" s="24">
        <v>384</v>
      </c>
      <c r="AL36" s="24">
        <v>429</v>
      </c>
      <c r="AM36" s="24">
        <v>456</v>
      </c>
      <c r="AN36" s="24">
        <v>434</v>
      </c>
      <c r="AO36" s="24">
        <v>363</v>
      </c>
      <c r="AP36" s="24">
        <v>318</v>
      </c>
      <c r="AQ36" s="24">
        <v>315</v>
      </c>
      <c r="AR36" s="24">
        <v>301</v>
      </c>
      <c r="AS36" s="24">
        <v>305</v>
      </c>
      <c r="AT36" s="24">
        <v>316</v>
      </c>
      <c r="AU36" s="24">
        <v>330</v>
      </c>
      <c r="AV36" s="24">
        <v>302</v>
      </c>
      <c r="AW36" s="24">
        <v>280</v>
      </c>
      <c r="AX36" s="18">
        <v>331</v>
      </c>
      <c r="AY36" s="18">
        <v>311</v>
      </c>
      <c r="AZ36" s="18">
        <v>267</v>
      </c>
      <c r="BA36" s="18">
        <v>283</v>
      </c>
      <c r="BB36" s="18">
        <v>304</v>
      </c>
    </row>
    <row r="37" spans="1:54" x14ac:dyDescent="0.15">
      <c r="A37" s="34" t="s">
        <v>50</v>
      </c>
      <c r="B37" s="41">
        <v>2087</v>
      </c>
      <c r="C37" s="24">
        <v>1827</v>
      </c>
      <c r="D37" s="24">
        <v>1798</v>
      </c>
      <c r="E37" s="24">
        <v>1829</v>
      </c>
      <c r="F37" s="24">
        <v>1594</v>
      </c>
      <c r="G37" s="24">
        <v>1434</v>
      </c>
      <c r="H37" s="24">
        <v>1372</v>
      </c>
      <c r="I37" s="24">
        <v>1996</v>
      </c>
      <c r="J37" s="24">
        <v>1589</v>
      </c>
      <c r="K37" s="24">
        <v>1623</v>
      </c>
      <c r="L37" s="24">
        <v>1517</v>
      </c>
      <c r="M37" s="24">
        <v>1337</v>
      </c>
      <c r="N37" s="24">
        <v>1353</v>
      </c>
      <c r="O37" s="24">
        <v>1396</v>
      </c>
      <c r="P37" s="24">
        <v>1397</v>
      </c>
      <c r="Q37" s="24">
        <v>1433</v>
      </c>
      <c r="R37" s="24">
        <v>1381</v>
      </c>
      <c r="S37" s="24">
        <v>1416</v>
      </c>
      <c r="T37" s="24">
        <v>1248</v>
      </c>
      <c r="U37" s="24">
        <v>1406</v>
      </c>
      <c r="V37" s="24">
        <v>1329</v>
      </c>
      <c r="W37" s="24">
        <v>1428</v>
      </c>
      <c r="X37" s="24">
        <v>1458</v>
      </c>
      <c r="Y37" s="24">
        <v>1240</v>
      </c>
      <c r="Z37" s="24">
        <v>1171</v>
      </c>
      <c r="AA37" s="24">
        <v>1152</v>
      </c>
      <c r="AB37" s="24">
        <v>1073</v>
      </c>
      <c r="AC37" s="24">
        <v>1163</v>
      </c>
      <c r="AD37" s="24">
        <v>1183</v>
      </c>
      <c r="AE37" s="24">
        <v>1265</v>
      </c>
      <c r="AF37" s="24">
        <v>1119</v>
      </c>
      <c r="AG37" s="24">
        <v>1268</v>
      </c>
      <c r="AH37" s="24">
        <v>1198</v>
      </c>
      <c r="AI37" s="24">
        <v>1243</v>
      </c>
      <c r="AJ37" s="24">
        <v>1234</v>
      </c>
      <c r="AK37" s="24">
        <v>1203</v>
      </c>
      <c r="AL37" s="24">
        <v>1289</v>
      </c>
      <c r="AM37" s="24">
        <v>1303</v>
      </c>
      <c r="AN37" s="24">
        <v>1312</v>
      </c>
      <c r="AO37" s="24">
        <v>1142</v>
      </c>
      <c r="AP37" s="24">
        <v>1100</v>
      </c>
      <c r="AQ37" s="24">
        <v>1092</v>
      </c>
      <c r="AR37" s="24">
        <v>1279</v>
      </c>
      <c r="AS37" s="24">
        <v>1012</v>
      </c>
      <c r="AT37" s="24">
        <v>1039</v>
      </c>
      <c r="AU37" s="24">
        <v>1312</v>
      </c>
      <c r="AV37" s="24">
        <v>1193</v>
      </c>
      <c r="AW37" s="24">
        <v>1107</v>
      </c>
      <c r="AX37" s="18">
        <v>1151</v>
      </c>
      <c r="AY37" s="18">
        <v>1174</v>
      </c>
      <c r="AZ37" s="18">
        <v>997</v>
      </c>
      <c r="BA37" s="18">
        <v>1092</v>
      </c>
      <c r="BB37" s="18">
        <v>972</v>
      </c>
    </row>
    <row r="38" spans="1:54" x14ac:dyDescent="0.15">
      <c r="A38" s="34" t="s">
        <v>51</v>
      </c>
      <c r="B38" s="41">
        <v>2572</v>
      </c>
      <c r="C38" s="24">
        <v>2658</v>
      </c>
      <c r="D38" s="24">
        <v>2504</v>
      </c>
      <c r="E38" s="24">
        <v>2723</v>
      </c>
      <c r="F38" s="24">
        <v>2663</v>
      </c>
      <c r="G38" s="24">
        <v>2388</v>
      </c>
      <c r="H38" s="24">
        <v>2508</v>
      </c>
      <c r="I38" s="24">
        <v>2537</v>
      </c>
      <c r="J38" s="24">
        <v>3128</v>
      </c>
      <c r="K38" s="24">
        <v>2512</v>
      </c>
      <c r="L38" s="24">
        <v>2442</v>
      </c>
      <c r="M38" s="24">
        <v>2337</v>
      </c>
      <c r="N38" s="24">
        <v>2107</v>
      </c>
      <c r="O38" s="24">
        <v>2116</v>
      </c>
      <c r="P38" s="24">
        <v>2044</v>
      </c>
      <c r="Q38" s="24">
        <v>2167</v>
      </c>
      <c r="R38" s="24">
        <v>2162</v>
      </c>
      <c r="S38" s="24">
        <v>2327</v>
      </c>
      <c r="T38" s="24">
        <v>2074</v>
      </c>
      <c r="U38" s="24">
        <v>2417</v>
      </c>
      <c r="V38" s="24">
        <v>2353</v>
      </c>
      <c r="W38" s="24">
        <v>2308</v>
      </c>
      <c r="X38" s="24">
        <v>2276</v>
      </c>
      <c r="Y38" s="24">
        <v>2108</v>
      </c>
      <c r="Z38" s="24">
        <v>1998</v>
      </c>
      <c r="AA38" s="24">
        <v>2048</v>
      </c>
      <c r="AB38" s="24">
        <v>2073</v>
      </c>
      <c r="AC38" s="24">
        <v>2031</v>
      </c>
      <c r="AD38" s="24">
        <v>2156</v>
      </c>
      <c r="AE38" s="24">
        <v>2083</v>
      </c>
      <c r="AF38" s="24">
        <v>2152</v>
      </c>
      <c r="AG38" s="24">
        <v>1985</v>
      </c>
      <c r="AH38" s="24">
        <v>1866</v>
      </c>
      <c r="AI38" s="24">
        <v>2068</v>
      </c>
      <c r="AJ38" s="24">
        <v>2233</v>
      </c>
      <c r="AK38" s="24">
        <v>2186</v>
      </c>
      <c r="AL38" s="24">
        <v>2084</v>
      </c>
      <c r="AM38" s="24">
        <v>2065</v>
      </c>
      <c r="AN38" s="24">
        <v>2120</v>
      </c>
      <c r="AO38" s="24">
        <v>1884</v>
      </c>
      <c r="AP38" s="24">
        <v>1646</v>
      </c>
      <c r="AQ38" s="24">
        <v>1659</v>
      </c>
      <c r="AR38" s="24">
        <v>1795</v>
      </c>
      <c r="AS38" s="24">
        <v>1822</v>
      </c>
      <c r="AT38" s="24">
        <v>1776</v>
      </c>
      <c r="AU38" s="24">
        <v>1741</v>
      </c>
      <c r="AV38" s="24">
        <v>1694</v>
      </c>
      <c r="AW38" s="24">
        <v>1801</v>
      </c>
      <c r="AX38" s="18">
        <v>1740</v>
      </c>
      <c r="AY38" s="18">
        <v>1764</v>
      </c>
      <c r="AZ38" s="18">
        <v>1678</v>
      </c>
      <c r="BA38" s="18">
        <v>1803</v>
      </c>
      <c r="BB38" s="18">
        <v>1801</v>
      </c>
    </row>
    <row r="39" spans="1:54" x14ac:dyDescent="0.15">
      <c r="A39" s="34" t="s">
        <v>52</v>
      </c>
      <c r="B39" s="41">
        <v>2396</v>
      </c>
      <c r="C39" s="24">
        <v>2630</v>
      </c>
      <c r="D39" s="24">
        <v>1933</v>
      </c>
      <c r="E39" s="24">
        <v>2124</v>
      </c>
      <c r="F39" s="24">
        <v>1694</v>
      </c>
      <c r="G39" s="24">
        <v>1294</v>
      </c>
      <c r="H39" s="24">
        <v>1182</v>
      </c>
      <c r="I39" s="24">
        <v>1434</v>
      </c>
      <c r="J39" s="24">
        <v>1224</v>
      </c>
      <c r="K39" s="24">
        <v>1336</v>
      </c>
      <c r="L39" s="24">
        <v>1260</v>
      </c>
      <c r="M39" s="24">
        <v>1253</v>
      </c>
      <c r="N39" s="24">
        <v>1365</v>
      </c>
      <c r="O39" s="24">
        <v>1231</v>
      </c>
      <c r="P39" s="24">
        <v>1186</v>
      </c>
      <c r="Q39" s="24">
        <v>1281</v>
      </c>
      <c r="R39" s="24">
        <v>1464</v>
      </c>
      <c r="S39" s="24">
        <v>1348</v>
      </c>
      <c r="T39" s="24">
        <v>1273</v>
      </c>
      <c r="U39" s="24">
        <v>1449</v>
      </c>
      <c r="V39" s="24">
        <v>1482</v>
      </c>
      <c r="W39" s="24">
        <v>1518</v>
      </c>
      <c r="X39" s="24">
        <v>1403</v>
      </c>
      <c r="Y39" s="24">
        <v>1204</v>
      </c>
      <c r="Z39" s="24">
        <v>1007</v>
      </c>
      <c r="AA39" s="24">
        <v>942</v>
      </c>
      <c r="AB39" s="24">
        <v>993</v>
      </c>
      <c r="AC39" s="24">
        <v>1064</v>
      </c>
      <c r="AD39" s="24">
        <v>1117</v>
      </c>
      <c r="AE39" s="24">
        <v>950</v>
      </c>
      <c r="AF39" s="24">
        <v>929</v>
      </c>
      <c r="AG39" s="24">
        <v>961</v>
      </c>
      <c r="AH39" s="24">
        <v>921</v>
      </c>
      <c r="AI39" s="24">
        <v>906</v>
      </c>
      <c r="AJ39" s="24">
        <v>999</v>
      </c>
      <c r="AK39" s="24">
        <v>1066</v>
      </c>
      <c r="AL39" s="24">
        <v>1063</v>
      </c>
      <c r="AM39" s="24">
        <v>1018</v>
      </c>
      <c r="AN39" s="24">
        <v>1034</v>
      </c>
      <c r="AO39" s="24">
        <v>866</v>
      </c>
      <c r="AP39" s="24">
        <v>695</v>
      </c>
      <c r="AQ39" s="24">
        <v>730</v>
      </c>
      <c r="AR39" s="24">
        <v>735</v>
      </c>
      <c r="AS39" s="24">
        <v>738</v>
      </c>
      <c r="AT39" s="24">
        <v>766</v>
      </c>
      <c r="AU39" s="24">
        <v>772</v>
      </c>
      <c r="AV39" s="24">
        <v>717</v>
      </c>
      <c r="AW39" s="24">
        <v>699</v>
      </c>
      <c r="AX39" s="18">
        <v>702</v>
      </c>
      <c r="AY39" s="18">
        <v>721</v>
      </c>
      <c r="AZ39" s="18">
        <v>651</v>
      </c>
      <c r="BA39" s="18">
        <v>633</v>
      </c>
      <c r="BB39" s="18">
        <v>682</v>
      </c>
    </row>
    <row r="40" spans="1:54" x14ac:dyDescent="0.15">
      <c r="A40" s="34" t="s">
        <v>53</v>
      </c>
      <c r="B40" s="41">
        <v>1132</v>
      </c>
      <c r="C40" s="24">
        <v>1252</v>
      </c>
      <c r="D40" s="24">
        <v>1042</v>
      </c>
      <c r="E40" s="24">
        <v>982</v>
      </c>
      <c r="F40" s="24">
        <v>938</v>
      </c>
      <c r="G40" s="24">
        <v>763</v>
      </c>
      <c r="H40" s="24">
        <v>618</v>
      </c>
      <c r="I40" s="24">
        <v>671</v>
      </c>
      <c r="J40" s="24">
        <v>663</v>
      </c>
      <c r="K40" s="24">
        <v>616</v>
      </c>
      <c r="L40" s="24">
        <v>651</v>
      </c>
      <c r="M40" s="24">
        <v>636</v>
      </c>
      <c r="N40" s="24">
        <v>674</v>
      </c>
      <c r="O40" s="24">
        <v>656</v>
      </c>
      <c r="P40" s="24">
        <v>614</v>
      </c>
      <c r="Q40" s="24">
        <v>635</v>
      </c>
      <c r="R40" s="24">
        <v>638</v>
      </c>
      <c r="S40" s="24">
        <v>562</v>
      </c>
      <c r="T40" s="24">
        <v>547</v>
      </c>
      <c r="U40" s="24">
        <v>568</v>
      </c>
      <c r="V40" s="24">
        <v>595</v>
      </c>
      <c r="W40" s="24">
        <v>630</v>
      </c>
      <c r="X40" s="24">
        <v>531</v>
      </c>
      <c r="Y40" s="24">
        <v>582</v>
      </c>
      <c r="Z40" s="24">
        <v>462</v>
      </c>
      <c r="AA40" s="24">
        <v>450</v>
      </c>
      <c r="AB40" s="24">
        <v>451</v>
      </c>
      <c r="AC40" s="24">
        <v>484</v>
      </c>
      <c r="AD40" s="24">
        <v>414</v>
      </c>
      <c r="AE40" s="24">
        <v>451</v>
      </c>
      <c r="AF40" s="24">
        <v>424</v>
      </c>
      <c r="AG40" s="24">
        <v>388</v>
      </c>
      <c r="AH40" s="24">
        <v>403</v>
      </c>
      <c r="AI40" s="24">
        <v>354</v>
      </c>
      <c r="AJ40" s="24">
        <v>387</v>
      </c>
      <c r="AK40" s="24">
        <v>467</v>
      </c>
      <c r="AL40" s="24">
        <v>476</v>
      </c>
      <c r="AM40" s="24">
        <v>457</v>
      </c>
      <c r="AN40" s="24">
        <v>461</v>
      </c>
      <c r="AO40" s="24">
        <v>517</v>
      </c>
      <c r="AP40" s="24">
        <v>333</v>
      </c>
      <c r="AQ40" s="24">
        <v>400</v>
      </c>
      <c r="AR40" s="24">
        <v>370</v>
      </c>
      <c r="AS40" s="24">
        <v>387</v>
      </c>
      <c r="AT40" s="24">
        <v>365</v>
      </c>
      <c r="AU40" s="24">
        <v>364</v>
      </c>
      <c r="AV40" s="24">
        <v>340</v>
      </c>
      <c r="AW40" s="24">
        <v>366</v>
      </c>
      <c r="AX40" s="18">
        <v>369</v>
      </c>
      <c r="AY40" s="18">
        <v>368</v>
      </c>
      <c r="AZ40" s="18">
        <v>367</v>
      </c>
      <c r="BA40" s="18">
        <v>321</v>
      </c>
      <c r="BB40" s="18">
        <v>401</v>
      </c>
    </row>
    <row r="41" spans="1:54" x14ac:dyDescent="0.15">
      <c r="A41" s="34" t="s">
        <v>54</v>
      </c>
      <c r="B41" s="41">
        <v>1183</v>
      </c>
      <c r="C41" s="24">
        <v>1189</v>
      </c>
      <c r="D41" s="24">
        <v>1030</v>
      </c>
      <c r="E41" s="24">
        <v>1007</v>
      </c>
      <c r="F41" s="24">
        <v>994</v>
      </c>
      <c r="G41" s="24">
        <v>1030</v>
      </c>
      <c r="H41" s="24">
        <v>834</v>
      </c>
      <c r="I41" s="24">
        <v>860</v>
      </c>
      <c r="J41" s="24">
        <v>909</v>
      </c>
      <c r="K41" s="24">
        <v>1049</v>
      </c>
      <c r="L41" s="24">
        <v>829</v>
      </c>
      <c r="M41" s="24">
        <v>970</v>
      </c>
      <c r="N41" s="24">
        <v>936</v>
      </c>
      <c r="O41" s="24">
        <v>768</v>
      </c>
      <c r="P41" s="24">
        <v>760</v>
      </c>
      <c r="Q41" s="24">
        <v>839</v>
      </c>
      <c r="R41" s="24">
        <v>833</v>
      </c>
      <c r="S41" s="24">
        <v>970</v>
      </c>
      <c r="T41" s="24">
        <v>789</v>
      </c>
      <c r="U41" s="24">
        <v>735</v>
      </c>
      <c r="V41" s="24">
        <v>790</v>
      </c>
      <c r="W41" s="24">
        <v>833</v>
      </c>
      <c r="X41" s="24">
        <v>799</v>
      </c>
      <c r="Y41" s="24">
        <v>723</v>
      </c>
      <c r="Z41" s="24">
        <v>675</v>
      </c>
      <c r="AA41" s="24">
        <v>714</v>
      </c>
      <c r="AB41" s="24">
        <v>733</v>
      </c>
      <c r="AC41" s="24">
        <v>722</v>
      </c>
      <c r="AD41" s="24">
        <v>737</v>
      </c>
      <c r="AE41" s="24">
        <v>657</v>
      </c>
      <c r="AF41" s="24">
        <v>678</v>
      </c>
      <c r="AG41" s="24">
        <v>779</v>
      </c>
      <c r="AH41" s="24">
        <v>634</v>
      </c>
      <c r="AI41" s="24">
        <v>642</v>
      </c>
      <c r="AJ41" s="24">
        <v>721</v>
      </c>
      <c r="AK41" s="24">
        <v>713</v>
      </c>
      <c r="AL41" s="24">
        <v>656</v>
      </c>
      <c r="AM41" s="24">
        <v>683</v>
      </c>
      <c r="AN41" s="24">
        <v>720</v>
      </c>
      <c r="AO41" s="24">
        <v>612</v>
      </c>
      <c r="AP41" s="24">
        <v>576</v>
      </c>
      <c r="AQ41" s="24">
        <v>560</v>
      </c>
      <c r="AR41" s="24">
        <v>579</v>
      </c>
      <c r="AS41" s="24">
        <v>565</v>
      </c>
      <c r="AT41" s="24">
        <v>538</v>
      </c>
      <c r="AU41" s="24">
        <v>527</v>
      </c>
      <c r="AV41" s="24">
        <v>572</v>
      </c>
      <c r="AW41" s="24">
        <v>541</v>
      </c>
      <c r="AX41" s="18">
        <v>621</v>
      </c>
      <c r="AY41" s="18">
        <v>527</v>
      </c>
      <c r="AZ41" s="18">
        <v>571</v>
      </c>
      <c r="BA41" s="18">
        <v>524</v>
      </c>
      <c r="BB41" s="18">
        <v>593</v>
      </c>
    </row>
    <row r="42" spans="1:54" x14ac:dyDescent="0.15">
      <c r="A42" s="34" t="s">
        <v>55</v>
      </c>
      <c r="B42" s="41">
        <v>2672</v>
      </c>
      <c r="C42" s="24">
        <v>2504</v>
      </c>
      <c r="D42" s="24">
        <v>2078</v>
      </c>
      <c r="E42" s="24">
        <v>2014</v>
      </c>
      <c r="F42" s="24">
        <v>1779</v>
      </c>
      <c r="G42" s="24">
        <v>1586</v>
      </c>
      <c r="H42" s="24">
        <v>1353</v>
      </c>
      <c r="I42" s="24">
        <v>1398</v>
      </c>
      <c r="J42" s="24">
        <v>1473</v>
      </c>
      <c r="K42" s="24">
        <v>1269</v>
      </c>
      <c r="L42" s="24">
        <v>1338</v>
      </c>
      <c r="M42" s="24">
        <v>1312</v>
      </c>
      <c r="N42" s="24">
        <v>1312</v>
      </c>
      <c r="O42" s="24">
        <v>1187</v>
      </c>
      <c r="P42" s="24">
        <v>1125</v>
      </c>
      <c r="Q42" s="24">
        <v>1242</v>
      </c>
      <c r="R42" s="24">
        <v>1240</v>
      </c>
      <c r="S42" s="24">
        <v>1121</v>
      </c>
      <c r="T42" s="24">
        <v>1029</v>
      </c>
      <c r="U42" s="24">
        <v>1100</v>
      </c>
      <c r="V42" s="24">
        <v>1195</v>
      </c>
      <c r="W42" s="24">
        <v>1229</v>
      </c>
      <c r="X42" s="24">
        <v>1124</v>
      </c>
      <c r="Y42" s="24">
        <v>1036</v>
      </c>
      <c r="Z42" s="24">
        <v>869</v>
      </c>
      <c r="AA42" s="24">
        <v>837</v>
      </c>
      <c r="AB42" s="24">
        <v>793</v>
      </c>
      <c r="AC42" s="24">
        <v>790</v>
      </c>
      <c r="AD42" s="24">
        <v>970</v>
      </c>
      <c r="AE42" s="24">
        <v>831</v>
      </c>
      <c r="AF42" s="24">
        <v>793</v>
      </c>
      <c r="AG42" s="24">
        <v>866</v>
      </c>
      <c r="AH42" s="24">
        <v>819</v>
      </c>
      <c r="AI42" s="24">
        <v>779</v>
      </c>
      <c r="AJ42" s="24">
        <v>774</v>
      </c>
      <c r="AK42" s="24">
        <v>853</v>
      </c>
      <c r="AL42" s="24">
        <v>932</v>
      </c>
      <c r="AM42" s="24">
        <v>885</v>
      </c>
      <c r="AN42" s="24">
        <v>959</v>
      </c>
      <c r="AO42" s="24">
        <v>838</v>
      </c>
      <c r="AP42" s="24">
        <v>693</v>
      </c>
      <c r="AQ42" s="24">
        <v>682</v>
      </c>
      <c r="AR42" s="24">
        <v>673</v>
      </c>
      <c r="AS42" s="24">
        <v>686</v>
      </c>
      <c r="AT42" s="24">
        <v>704</v>
      </c>
      <c r="AU42" s="24">
        <v>725</v>
      </c>
      <c r="AV42" s="24">
        <v>716</v>
      </c>
      <c r="AW42" s="24">
        <v>727</v>
      </c>
      <c r="AX42" s="18">
        <v>739</v>
      </c>
      <c r="AY42" s="18">
        <v>772</v>
      </c>
      <c r="AZ42" s="18">
        <v>688</v>
      </c>
      <c r="BA42" s="18">
        <v>628</v>
      </c>
      <c r="BB42" s="18">
        <v>683</v>
      </c>
    </row>
    <row r="43" spans="1:54" x14ac:dyDescent="0.15">
      <c r="A43" s="34" t="s">
        <v>56</v>
      </c>
      <c r="B43" s="41">
        <v>1542</v>
      </c>
      <c r="C43" s="24">
        <v>1531</v>
      </c>
      <c r="D43" s="24">
        <v>1223</v>
      </c>
      <c r="E43" s="24">
        <v>1282</v>
      </c>
      <c r="F43" s="24">
        <v>1120</v>
      </c>
      <c r="G43" s="24">
        <v>920</v>
      </c>
      <c r="H43" s="24">
        <v>839</v>
      </c>
      <c r="I43" s="24">
        <v>833</v>
      </c>
      <c r="J43" s="24">
        <v>719</v>
      </c>
      <c r="K43" s="24">
        <v>689</v>
      </c>
      <c r="L43" s="24">
        <v>678</v>
      </c>
      <c r="M43" s="24">
        <v>684</v>
      </c>
      <c r="N43" s="24">
        <v>714</v>
      </c>
      <c r="O43" s="24">
        <v>701</v>
      </c>
      <c r="P43" s="24">
        <v>686</v>
      </c>
      <c r="Q43" s="24">
        <v>693</v>
      </c>
      <c r="R43" s="24">
        <v>748</v>
      </c>
      <c r="S43" s="24">
        <v>741</v>
      </c>
      <c r="T43" s="24">
        <v>646</v>
      </c>
      <c r="U43" s="24">
        <v>651</v>
      </c>
      <c r="V43" s="24">
        <v>789</v>
      </c>
      <c r="W43" s="24">
        <v>788</v>
      </c>
      <c r="X43" s="24">
        <v>791</v>
      </c>
      <c r="Y43" s="24">
        <v>664</v>
      </c>
      <c r="Z43" s="24">
        <v>584</v>
      </c>
      <c r="AA43" s="24">
        <v>574</v>
      </c>
      <c r="AB43" s="24">
        <v>502</v>
      </c>
      <c r="AC43" s="24">
        <v>586</v>
      </c>
      <c r="AD43" s="24">
        <v>555</v>
      </c>
      <c r="AE43" s="24">
        <v>443</v>
      </c>
      <c r="AF43" s="24">
        <v>427</v>
      </c>
      <c r="AG43" s="24">
        <v>444</v>
      </c>
      <c r="AH43" s="24">
        <v>429</v>
      </c>
      <c r="AI43" s="24">
        <v>445</v>
      </c>
      <c r="AJ43" s="24">
        <v>451</v>
      </c>
      <c r="AK43" s="24">
        <v>529</v>
      </c>
      <c r="AL43" s="24">
        <v>666</v>
      </c>
      <c r="AM43" s="24">
        <v>739</v>
      </c>
      <c r="AN43" s="24">
        <v>678</v>
      </c>
      <c r="AO43" s="24">
        <v>620</v>
      </c>
      <c r="AP43" s="24">
        <v>503</v>
      </c>
      <c r="AQ43" s="24">
        <v>425</v>
      </c>
      <c r="AR43" s="24">
        <v>418</v>
      </c>
      <c r="AS43" s="24">
        <v>410</v>
      </c>
      <c r="AT43" s="24">
        <v>459</v>
      </c>
      <c r="AU43" s="24">
        <v>448</v>
      </c>
      <c r="AV43" s="24">
        <v>453</v>
      </c>
      <c r="AW43" s="24">
        <v>432</v>
      </c>
      <c r="AX43" s="18">
        <v>425</v>
      </c>
      <c r="AY43" s="18">
        <v>395</v>
      </c>
      <c r="AZ43" s="18">
        <v>371</v>
      </c>
      <c r="BA43" s="18">
        <v>399</v>
      </c>
      <c r="BB43" s="18">
        <v>396</v>
      </c>
    </row>
    <row r="44" spans="1:54" x14ac:dyDescent="0.15">
      <c r="A44" s="34" t="s">
        <v>57</v>
      </c>
      <c r="B44" s="41">
        <v>9943</v>
      </c>
      <c r="C44" s="24">
        <v>8904</v>
      </c>
      <c r="D44" s="24">
        <v>7256</v>
      </c>
      <c r="E44" s="24">
        <v>7726</v>
      </c>
      <c r="F44" s="24">
        <v>6200</v>
      </c>
      <c r="G44" s="24">
        <v>4735</v>
      </c>
      <c r="H44" s="24">
        <v>4447</v>
      </c>
      <c r="I44" s="24">
        <v>4506</v>
      </c>
      <c r="J44" s="24">
        <v>4474</v>
      </c>
      <c r="K44" s="24">
        <v>3839</v>
      </c>
      <c r="L44" s="24">
        <v>4123</v>
      </c>
      <c r="M44" s="24">
        <v>3962</v>
      </c>
      <c r="N44" s="24">
        <v>4025</v>
      </c>
      <c r="O44" s="24">
        <v>3677</v>
      </c>
      <c r="P44" s="24">
        <v>4057</v>
      </c>
      <c r="Q44" s="24">
        <v>4358</v>
      </c>
      <c r="R44" s="24">
        <v>4675</v>
      </c>
      <c r="S44" s="24">
        <v>4492</v>
      </c>
      <c r="T44" s="24">
        <v>4532</v>
      </c>
      <c r="U44" s="24">
        <v>4756</v>
      </c>
      <c r="V44" s="24">
        <v>5239</v>
      </c>
      <c r="W44" s="24">
        <v>5522</v>
      </c>
      <c r="X44" s="24">
        <v>5478</v>
      </c>
      <c r="Y44" s="24">
        <v>4269</v>
      </c>
      <c r="Z44" s="24">
        <v>3662</v>
      </c>
      <c r="AA44" s="24">
        <v>3630</v>
      </c>
      <c r="AB44" s="24">
        <v>3603</v>
      </c>
      <c r="AC44" s="24">
        <v>3702</v>
      </c>
      <c r="AD44" s="24">
        <v>4076</v>
      </c>
      <c r="AE44" s="24">
        <v>3575</v>
      </c>
      <c r="AF44" s="24">
        <v>3606</v>
      </c>
      <c r="AG44" s="24">
        <v>3794</v>
      </c>
      <c r="AH44" s="24">
        <v>4049</v>
      </c>
      <c r="AI44" s="24">
        <v>3845</v>
      </c>
      <c r="AJ44" s="24">
        <v>4196</v>
      </c>
      <c r="AK44" s="24">
        <v>4703</v>
      </c>
      <c r="AL44" s="24">
        <v>4855</v>
      </c>
      <c r="AM44" s="24">
        <v>5057</v>
      </c>
      <c r="AN44" s="24">
        <v>5072</v>
      </c>
      <c r="AO44" s="24">
        <v>4609</v>
      </c>
      <c r="AP44" s="24">
        <v>3723</v>
      </c>
      <c r="AQ44" s="24">
        <v>3665</v>
      </c>
      <c r="AR44" s="24">
        <v>3739</v>
      </c>
      <c r="AS44" s="24">
        <v>3941</v>
      </c>
      <c r="AT44" s="24">
        <v>3748</v>
      </c>
      <c r="AU44" s="24">
        <v>4120</v>
      </c>
      <c r="AV44" s="24">
        <v>3819</v>
      </c>
      <c r="AW44" s="24">
        <v>3711</v>
      </c>
      <c r="AX44" s="18">
        <v>3667</v>
      </c>
      <c r="AY44" s="18">
        <v>3801</v>
      </c>
      <c r="AZ44" s="18">
        <v>3366</v>
      </c>
      <c r="BA44" s="18">
        <v>3427</v>
      </c>
      <c r="BB44" s="18">
        <v>3387</v>
      </c>
    </row>
    <row r="45" spans="1:54" x14ac:dyDescent="0.15">
      <c r="A45" s="34" t="s">
        <v>58</v>
      </c>
      <c r="B45" s="41">
        <v>2952</v>
      </c>
      <c r="C45" s="24">
        <v>2710</v>
      </c>
      <c r="D45" s="24">
        <v>2225</v>
      </c>
      <c r="E45" s="24">
        <v>2134</v>
      </c>
      <c r="F45" s="24">
        <v>1833</v>
      </c>
      <c r="G45" s="24">
        <v>1356</v>
      </c>
      <c r="H45" s="24">
        <v>1133</v>
      </c>
      <c r="I45" s="24">
        <v>1297</v>
      </c>
      <c r="J45" s="24">
        <v>1057</v>
      </c>
      <c r="K45" s="24">
        <v>992</v>
      </c>
      <c r="L45" s="24">
        <v>950</v>
      </c>
      <c r="M45" s="24">
        <v>969</v>
      </c>
      <c r="N45" s="24">
        <v>953</v>
      </c>
      <c r="O45" s="24">
        <v>883</v>
      </c>
      <c r="P45" s="24">
        <v>931</v>
      </c>
      <c r="Q45" s="24">
        <v>1112</v>
      </c>
      <c r="R45" s="24">
        <v>1086</v>
      </c>
      <c r="S45" s="24">
        <v>956</v>
      </c>
      <c r="T45" s="24">
        <v>879</v>
      </c>
      <c r="U45" s="24">
        <v>942</v>
      </c>
      <c r="V45" s="24">
        <v>900</v>
      </c>
      <c r="W45" s="24">
        <v>1045</v>
      </c>
      <c r="X45" s="24">
        <v>1077</v>
      </c>
      <c r="Y45" s="24">
        <v>917</v>
      </c>
      <c r="Z45" s="24">
        <v>688</v>
      </c>
      <c r="AA45" s="24">
        <v>620</v>
      </c>
      <c r="AB45" s="24">
        <v>541</v>
      </c>
      <c r="AC45" s="24">
        <v>605</v>
      </c>
      <c r="AD45" s="24">
        <v>606</v>
      </c>
      <c r="AE45" s="24">
        <v>662</v>
      </c>
      <c r="AF45" s="24">
        <v>550</v>
      </c>
      <c r="AG45" s="24">
        <v>603</v>
      </c>
      <c r="AH45" s="24">
        <v>544</v>
      </c>
      <c r="AI45" s="24">
        <v>537</v>
      </c>
      <c r="AJ45" s="24">
        <v>636</v>
      </c>
      <c r="AK45" s="24">
        <v>697</v>
      </c>
      <c r="AL45" s="24">
        <v>819</v>
      </c>
      <c r="AM45" s="24">
        <v>824</v>
      </c>
      <c r="AN45" s="24">
        <v>883</v>
      </c>
      <c r="AO45" s="24">
        <v>770</v>
      </c>
      <c r="AP45" s="24">
        <v>576</v>
      </c>
      <c r="AQ45" s="24">
        <v>554</v>
      </c>
      <c r="AR45" s="24">
        <v>607</v>
      </c>
      <c r="AS45" s="24">
        <v>580</v>
      </c>
      <c r="AT45" s="24">
        <v>572</v>
      </c>
      <c r="AU45" s="24">
        <v>577</v>
      </c>
      <c r="AV45" s="24">
        <v>638</v>
      </c>
      <c r="AW45" s="24">
        <v>477</v>
      </c>
      <c r="AX45" s="18">
        <v>504</v>
      </c>
      <c r="AY45" s="18">
        <v>468</v>
      </c>
      <c r="AZ45" s="18">
        <v>420</v>
      </c>
      <c r="BA45" s="18">
        <v>415</v>
      </c>
      <c r="BB45" s="18">
        <v>355</v>
      </c>
    </row>
    <row r="46" spans="1:54" x14ac:dyDescent="0.15">
      <c r="A46" s="34" t="s">
        <v>59</v>
      </c>
      <c r="B46" s="41">
        <v>11243</v>
      </c>
      <c r="C46" s="24">
        <v>9037</v>
      </c>
      <c r="D46" s="24">
        <v>8310</v>
      </c>
      <c r="E46" s="24">
        <v>7372</v>
      </c>
      <c r="F46" s="24">
        <v>5894</v>
      </c>
      <c r="G46" s="24">
        <v>4495</v>
      </c>
      <c r="H46" s="24">
        <v>4297</v>
      </c>
      <c r="I46" s="24">
        <v>4358</v>
      </c>
      <c r="J46" s="24">
        <v>4176</v>
      </c>
      <c r="K46" s="24">
        <v>3895</v>
      </c>
      <c r="L46" s="24">
        <v>3623</v>
      </c>
      <c r="M46" s="24">
        <v>3508</v>
      </c>
      <c r="N46" s="24">
        <v>3492</v>
      </c>
      <c r="O46" s="24">
        <v>3260</v>
      </c>
      <c r="P46" s="24">
        <v>3211</v>
      </c>
      <c r="Q46" s="24">
        <v>3804</v>
      </c>
      <c r="R46" s="24">
        <v>4358</v>
      </c>
      <c r="S46" s="24">
        <v>3558</v>
      </c>
      <c r="T46" s="24">
        <v>3281</v>
      </c>
      <c r="U46" s="24">
        <v>3432</v>
      </c>
      <c r="V46" s="24">
        <v>3257</v>
      </c>
      <c r="W46" s="24">
        <v>3023</v>
      </c>
      <c r="X46" s="24">
        <v>2678</v>
      </c>
      <c r="Y46" s="24">
        <v>2237</v>
      </c>
      <c r="Z46" s="24">
        <v>2023</v>
      </c>
      <c r="AA46" s="24">
        <v>1774</v>
      </c>
      <c r="AB46" s="24">
        <v>1762</v>
      </c>
      <c r="AC46" s="24">
        <v>1822</v>
      </c>
      <c r="AD46" s="24">
        <v>1907</v>
      </c>
      <c r="AE46" s="24">
        <v>1690</v>
      </c>
      <c r="AF46" s="24">
        <v>1546</v>
      </c>
      <c r="AG46" s="24">
        <v>1570</v>
      </c>
      <c r="AH46" s="24">
        <v>1557</v>
      </c>
      <c r="AI46" s="24">
        <v>1515</v>
      </c>
      <c r="AJ46" s="24">
        <v>1578</v>
      </c>
      <c r="AK46" s="24">
        <v>1787</v>
      </c>
      <c r="AL46" s="24">
        <v>1961</v>
      </c>
      <c r="AM46" s="24">
        <v>2132</v>
      </c>
      <c r="AN46" s="24">
        <v>2079</v>
      </c>
      <c r="AO46" s="24">
        <v>1781</v>
      </c>
      <c r="AP46" s="24">
        <v>1359</v>
      </c>
      <c r="AQ46" s="24">
        <v>1269</v>
      </c>
      <c r="AR46" s="24">
        <v>1278</v>
      </c>
      <c r="AS46" s="24">
        <v>1457</v>
      </c>
      <c r="AT46" s="24">
        <v>1283</v>
      </c>
      <c r="AU46" s="24">
        <v>1285</v>
      </c>
      <c r="AV46" s="24">
        <v>1235</v>
      </c>
      <c r="AW46" s="24">
        <v>1100</v>
      </c>
      <c r="AX46" s="18">
        <v>1120</v>
      </c>
      <c r="AY46" s="18">
        <v>1034</v>
      </c>
      <c r="AZ46" s="18">
        <v>927</v>
      </c>
      <c r="BA46" s="18">
        <v>851</v>
      </c>
      <c r="BB46" s="18">
        <v>738</v>
      </c>
    </row>
    <row r="47" spans="1:54" x14ac:dyDescent="0.15">
      <c r="A47" s="34" t="s">
        <v>60</v>
      </c>
      <c r="B47" s="41">
        <v>8590</v>
      </c>
      <c r="C47" s="24">
        <v>7874</v>
      </c>
      <c r="D47" s="24">
        <v>6202</v>
      </c>
      <c r="E47" s="24">
        <v>6022</v>
      </c>
      <c r="F47" s="24">
        <v>4877</v>
      </c>
      <c r="G47" s="24">
        <v>3960</v>
      </c>
      <c r="H47" s="24">
        <v>3338</v>
      </c>
      <c r="I47" s="24">
        <v>3182</v>
      </c>
      <c r="J47" s="24">
        <v>3109</v>
      </c>
      <c r="K47" s="24">
        <v>2729</v>
      </c>
      <c r="L47" s="24">
        <v>2569</v>
      </c>
      <c r="M47" s="24">
        <v>2348</v>
      </c>
      <c r="N47" s="24">
        <v>2393</v>
      </c>
      <c r="O47" s="24">
        <v>2066</v>
      </c>
      <c r="P47" s="24">
        <v>2039</v>
      </c>
      <c r="Q47" s="24">
        <v>2203</v>
      </c>
      <c r="R47" s="24">
        <v>2466</v>
      </c>
      <c r="S47" s="24">
        <v>2150</v>
      </c>
      <c r="T47" s="24">
        <v>2044</v>
      </c>
      <c r="U47" s="24">
        <v>2299</v>
      </c>
      <c r="V47" s="24">
        <v>2483</v>
      </c>
      <c r="W47" s="24">
        <v>2389</v>
      </c>
      <c r="X47" s="24">
        <v>2234</v>
      </c>
      <c r="Y47" s="24">
        <v>1776</v>
      </c>
      <c r="Z47" s="24">
        <v>1455</v>
      </c>
      <c r="AA47" s="24">
        <v>1372</v>
      </c>
      <c r="AB47" s="24">
        <v>1251</v>
      </c>
      <c r="AC47" s="24">
        <v>1373</v>
      </c>
      <c r="AD47" s="24">
        <v>1394</v>
      </c>
      <c r="AE47" s="24">
        <v>1271</v>
      </c>
      <c r="AF47" s="24">
        <v>1138</v>
      </c>
      <c r="AG47" s="24">
        <v>1249</v>
      </c>
      <c r="AH47" s="24">
        <v>1327</v>
      </c>
      <c r="AI47" s="24">
        <v>1307</v>
      </c>
      <c r="AJ47" s="24">
        <v>1375</v>
      </c>
      <c r="AK47" s="24">
        <v>1548</v>
      </c>
      <c r="AL47" s="24">
        <v>1761</v>
      </c>
      <c r="AM47" s="24">
        <v>1942</v>
      </c>
      <c r="AN47" s="24">
        <v>1959</v>
      </c>
      <c r="AO47" s="24">
        <v>1788</v>
      </c>
      <c r="AP47" s="24">
        <v>1148</v>
      </c>
      <c r="AQ47" s="24">
        <v>1191</v>
      </c>
      <c r="AR47" s="24">
        <v>1247</v>
      </c>
      <c r="AS47" s="24">
        <v>1251</v>
      </c>
      <c r="AT47" s="24">
        <v>1367</v>
      </c>
      <c r="AU47" s="24">
        <v>1369</v>
      </c>
      <c r="AV47" s="24">
        <v>1386</v>
      </c>
      <c r="AW47" s="24">
        <v>1210</v>
      </c>
      <c r="AX47" s="18">
        <v>1089</v>
      </c>
      <c r="AY47" s="18">
        <v>1242</v>
      </c>
      <c r="AZ47" s="18">
        <v>1096</v>
      </c>
      <c r="BA47" s="18">
        <v>915</v>
      </c>
      <c r="BB47" s="18">
        <v>994</v>
      </c>
    </row>
    <row r="48" spans="1:54" x14ac:dyDescent="0.15">
      <c r="A48" s="34" t="s">
        <v>61</v>
      </c>
      <c r="B48" s="41">
        <v>3974</v>
      </c>
      <c r="C48" s="24">
        <v>3561</v>
      </c>
      <c r="D48" s="24">
        <v>3223</v>
      </c>
      <c r="E48" s="24">
        <v>2955</v>
      </c>
      <c r="F48" s="24">
        <v>2420</v>
      </c>
      <c r="G48" s="24">
        <v>1983</v>
      </c>
      <c r="H48" s="24">
        <v>1728</v>
      </c>
      <c r="I48" s="24">
        <v>1697</v>
      </c>
      <c r="J48" s="24">
        <v>1530</v>
      </c>
      <c r="K48" s="24">
        <v>1461</v>
      </c>
      <c r="L48" s="24">
        <v>1443</v>
      </c>
      <c r="M48" s="24">
        <v>1276</v>
      </c>
      <c r="N48" s="24">
        <v>1252</v>
      </c>
      <c r="O48" s="24">
        <v>1246</v>
      </c>
      <c r="P48" s="24">
        <v>1290</v>
      </c>
      <c r="Q48" s="24">
        <v>1452</v>
      </c>
      <c r="R48" s="24">
        <v>1631</v>
      </c>
      <c r="S48" s="24">
        <v>1338</v>
      </c>
      <c r="T48" s="24">
        <v>1486</v>
      </c>
      <c r="U48" s="24">
        <v>1499</v>
      </c>
      <c r="V48" s="24">
        <v>1520</v>
      </c>
      <c r="W48" s="24">
        <v>1489</v>
      </c>
      <c r="X48" s="24">
        <v>1255</v>
      </c>
      <c r="Y48" s="24">
        <v>1188</v>
      </c>
      <c r="Z48" s="24">
        <v>1018</v>
      </c>
      <c r="AA48" s="24">
        <v>971</v>
      </c>
      <c r="AB48" s="24">
        <v>940</v>
      </c>
      <c r="AC48" s="24">
        <v>965</v>
      </c>
      <c r="AD48" s="24">
        <v>973</v>
      </c>
      <c r="AE48" s="24">
        <v>865</v>
      </c>
      <c r="AF48" s="24">
        <v>757</v>
      </c>
      <c r="AG48" s="24">
        <v>779</v>
      </c>
      <c r="AH48" s="24">
        <v>861</v>
      </c>
      <c r="AI48" s="24">
        <v>800</v>
      </c>
      <c r="AJ48" s="24">
        <v>836</v>
      </c>
      <c r="AK48" s="24">
        <v>830</v>
      </c>
      <c r="AL48" s="24">
        <v>864</v>
      </c>
      <c r="AM48" s="24">
        <v>863</v>
      </c>
      <c r="AN48" s="24">
        <v>803</v>
      </c>
      <c r="AO48" s="24">
        <v>717</v>
      </c>
      <c r="AP48" s="24">
        <v>591</v>
      </c>
      <c r="AQ48" s="24">
        <v>559</v>
      </c>
      <c r="AR48" s="24">
        <v>614</v>
      </c>
      <c r="AS48" s="24">
        <v>674</v>
      </c>
      <c r="AT48" s="24">
        <v>579</v>
      </c>
      <c r="AU48" s="24">
        <v>596</v>
      </c>
      <c r="AV48" s="24">
        <v>642</v>
      </c>
      <c r="AW48" s="24">
        <v>585</v>
      </c>
      <c r="AX48" s="18">
        <v>552</v>
      </c>
      <c r="AY48" s="18">
        <v>522</v>
      </c>
      <c r="AZ48" s="18">
        <v>498</v>
      </c>
      <c r="BA48" s="18">
        <v>499</v>
      </c>
      <c r="BB48" s="18">
        <v>467</v>
      </c>
    </row>
    <row r="49" spans="1:54" x14ac:dyDescent="0.15">
      <c r="A49" s="34" t="s">
        <v>62</v>
      </c>
      <c r="B49" s="41">
        <v>6187</v>
      </c>
      <c r="C49" s="24">
        <v>5706</v>
      </c>
      <c r="D49" s="24">
        <v>4829</v>
      </c>
      <c r="E49" s="24">
        <v>4346</v>
      </c>
      <c r="F49" s="24">
        <v>3566</v>
      </c>
      <c r="G49" s="24">
        <v>3110</v>
      </c>
      <c r="H49" s="24">
        <v>2645</v>
      </c>
      <c r="I49" s="24">
        <v>2531</v>
      </c>
      <c r="J49" s="24">
        <v>2472</v>
      </c>
      <c r="K49" s="24">
        <v>2067</v>
      </c>
      <c r="L49" s="24">
        <v>2054</v>
      </c>
      <c r="M49" s="24">
        <v>2170</v>
      </c>
      <c r="N49" s="24">
        <v>2245</v>
      </c>
      <c r="O49" s="24">
        <v>2134</v>
      </c>
      <c r="P49" s="24">
        <v>2173</v>
      </c>
      <c r="Q49" s="24">
        <v>2320</v>
      </c>
      <c r="R49" s="24">
        <v>2516</v>
      </c>
      <c r="S49" s="24">
        <v>2243</v>
      </c>
      <c r="T49" s="24">
        <v>2112</v>
      </c>
      <c r="U49" s="24">
        <v>2379</v>
      </c>
      <c r="V49" s="24">
        <v>2509</v>
      </c>
      <c r="W49" s="24">
        <v>2436</v>
      </c>
      <c r="X49" s="24">
        <v>2193</v>
      </c>
      <c r="Y49" s="24">
        <v>2029</v>
      </c>
      <c r="Z49" s="24">
        <v>1505</v>
      </c>
      <c r="AA49" s="24">
        <v>1473</v>
      </c>
      <c r="AB49" s="24">
        <v>1428</v>
      </c>
      <c r="AC49" s="24">
        <v>1445</v>
      </c>
      <c r="AD49" s="24">
        <v>1472</v>
      </c>
      <c r="AE49" s="24">
        <v>1357</v>
      </c>
      <c r="AF49" s="24">
        <v>1181</v>
      </c>
      <c r="AG49" s="24">
        <v>1295</v>
      </c>
      <c r="AH49" s="24">
        <v>1217</v>
      </c>
      <c r="AI49" s="24">
        <v>1152</v>
      </c>
      <c r="AJ49" s="24">
        <v>1341</v>
      </c>
      <c r="AK49" s="24">
        <v>1385</v>
      </c>
      <c r="AL49" s="24">
        <v>1584</v>
      </c>
      <c r="AM49" s="24">
        <v>1674</v>
      </c>
      <c r="AN49" s="24">
        <v>1657</v>
      </c>
      <c r="AO49" s="24">
        <v>1295</v>
      </c>
      <c r="AP49" s="24">
        <v>999</v>
      </c>
      <c r="AQ49" s="24">
        <v>920</v>
      </c>
      <c r="AR49" s="24">
        <v>955</v>
      </c>
      <c r="AS49" s="24">
        <v>981</v>
      </c>
      <c r="AT49" s="24">
        <v>955</v>
      </c>
      <c r="AU49" s="24">
        <v>937</v>
      </c>
      <c r="AV49" s="24">
        <v>895</v>
      </c>
      <c r="AW49" s="24">
        <v>867</v>
      </c>
      <c r="AX49" s="18">
        <v>812</v>
      </c>
      <c r="AY49" s="18">
        <v>796</v>
      </c>
      <c r="AZ49" s="18">
        <v>677</v>
      </c>
      <c r="BA49" s="18">
        <v>643</v>
      </c>
      <c r="BB49" s="18">
        <v>559</v>
      </c>
    </row>
    <row r="50" spans="1:54" x14ac:dyDescent="0.15">
      <c r="A50" s="34" t="s">
        <v>63</v>
      </c>
      <c r="B50" s="41">
        <v>10081</v>
      </c>
      <c r="C50" s="24">
        <v>9478</v>
      </c>
      <c r="D50" s="24">
        <v>8178</v>
      </c>
      <c r="E50" s="24">
        <v>7692</v>
      </c>
      <c r="F50" s="24">
        <v>6754</v>
      </c>
      <c r="G50" s="24">
        <v>5466</v>
      </c>
      <c r="H50" s="24">
        <v>4908</v>
      </c>
      <c r="I50" s="24">
        <v>4781</v>
      </c>
      <c r="J50" s="24">
        <v>4328</v>
      </c>
      <c r="K50" s="24">
        <v>3852</v>
      </c>
      <c r="L50" s="24">
        <v>3805</v>
      </c>
      <c r="M50" s="24">
        <v>3447</v>
      </c>
      <c r="N50" s="24">
        <v>3440</v>
      </c>
      <c r="O50" s="24">
        <v>3179</v>
      </c>
      <c r="P50" s="24">
        <v>2962</v>
      </c>
      <c r="Q50" s="24">
        <v>3154</v>
      </c>
      <c r="R50" s="24">
        <v>3335</v>
      </c>
      <c r="S50" s="24">
        <v>3033</v>
      </c>
      <c r="T50" s="24">
        <v>3048</v>
      </c>
      <c r="U50" s="24">
        <v>3210</v>
      </c>
      <c r="V50" s="24">
        <v>3368</v>
      </c>
      <c r="W50" s="24">
        <v>3298</v>
      </c>
      <c r="X50" s="24">
        <v>3053</v>
      </c>
      <c r="Y50" s="24">
        <v>2571</v>
      </c>
      <c r="Z50" s="24">
        <v>2193</v>
      </c>
      <c r="AA50" s="24">
        <v>2068</v>
      </c>
      <c r="AB50" s="24">
        <v>1779</v>
      </c>
      <c r="AC50" s="24">
        <v>1873</v>
      </c>
      <c r="AD50" s="24">
        <v>2114</v>
      </c>
      <c r="AE50" s="24">
        <v>1903</v>
      </c>
      <c r="AF50" s="24">
        <v>1632</v>
      </c>
      <c r="AG50" s="24">
        <v>1702</v>
      </c>
      <c r="AH50" s="24">
        <v>1685</v>
      </c>
      <c r="AI50" s="24">
        <v>1654</v>
      </c>
      <c r="AJ50" s="24">
        <v>1705</v>
      </c>
      <c r="AK50" s="24">
        <v>1915</v>
      </c>
      <c r="AL50" s="24">
        <v>2271</v>
      </c>
      <c r="AM50" s="24">
        <v>2336</v>
      </c>
      <c r="AN50" s="24">
        <v>2447</v>
      </c>
      <c r="AO50" s="24">
        <v>1981</v>
      </c>
      <c r="AP50" s="24">
        <v>1417</v>
      </c>
      <c r="AQ50" s="24">
        <v>1351</v>
      </c>
      <c r="AR50" s="24">
        <v>1374</v>
      </c>
      <c r="AS50" s="24">
        <v>1435</v>
      </c>
      <c r="AT50" s="24">
        <v>1359</v>
      </c>
      <c r="AU50" s="24">
        <v>1426</v>
      </c>
      <c r="AV50" s="24">
        <v>1336</v>
      </c>
      <c r="AW50" s="24">
        <v>1199</v>
      </c>
      <c r="AX50" s="18">
        <v>1181</v>
      </c>
      <c r="AY50" s="18">
        <v>1179</v>
      </c>
      <c r="AZ50" s="18">
        <v>1091</v>
      </c>
      <c r="BA50" s="18">
        <v>893</v>
      </c>
      <c r="BB50" s="18">
        <v>901</v>
      </c>
    </row>
    <row r="51" spans="1:54" ht="15" thickBot="1" x14ac:dyDescent="0.2">
      <c r="A51" s="34" t="s">
        <v>64</v>
      </c>
      <c r="B51" s="41" t="s">
        <v>39</v>
      </c>
      <c r="C51" s="24" t="s">
        <v>39</v>
      </c>
      <c r="D51" s="24" t="s">
        <v>39</v>
      </c>
      <c r="E51" s="24">
        <v>1950</v>
      </c>
      <c r="F51" s="24">
        <v>1832</v>
      </c>
      <c r="G51" s="24">
        <v>1630</v>
      </c>
      <c r="H51" s="24">
        <v>1657</v>
      </c>
      <c r="I51" s="24">
        <v>1915</v>
      </c>
      <c r="J51" s="24">
        <v>2000</v>
      </c>
      <c r="K51" s="24">
        <v>1909</v>
      </c>
      <c r="L51" s="24">
        <v>1996</v>
      </c>
      <c r="M51" s="24">
        <v>1951</v>
      </c>
      <c r="N51" s="24">
        <v>1896</v>
      </c>
      <c r="O51" s="24">
        <v>1606</v>
      </c>
      <c r="P51" s="24">
        <v>1555</v>
      </c>
      <c r="Q51" s="24">
        <v>1521</v>
      </c>
      <c r="R51" s="24">
        <v>1679</v>
      </c>
      <c r="S51" s="24">
        <v>1428</v>
      </c>
      <c r="T51" s="24">
        <v>1647</v>
      </c>
      <c r="U51" s="24">
        <v>1658</v>
      </c>
      <c r="V51" s="24">
        <v>1915</v>
      </c>
      <c r="W51" s="24">
        <v>1825</v>
      </c>
      <c r="X51" s="24">
        <v>1938</v>
      </c>
      <c r="Y51" s="24">
        <v>1901</v>
      </c>
      <c r="Z51" s="24">
        <v>1556</v>
      </c>
      <c r="AA51" s="24">
        <v>1400</v>
      </c>
      <c r="AB51" s="24">
        <v>1555</v>
      </c>
      <c r="AC51" s="24">
        <v>1604</v>
      </c>
      <c r="AD51" s="24">
        <v>1664</v>
      </c>
      <c r="AE51" s="24">
        <v>1528</v>
      </c>
      <c r="AF51" s="24">
        <v>1428</v>
      </c>
      <c r="AG51" s="24">
        <v>1508</v>
      </c>
      <c r="AH51" s="24">
        <v>1491</v>
      </c>
      <c r="AI51" s="24">
        <v>1549</v>
      </c>
      <c r="AJ51" s="24">
        <v>1692</v>
      </c>
      <c r="AK51" s="24">
        <v>2287</v>
      </c>
      <c r="AL51" s="24">
        <v>2866</v>
      </c>
      <c r="AM51" s="24">
        <v>3035</v>
      </c>
      <c r="AN51" s="24">
        <v>2996</v>
      </c>
      <c r="AO51" s="24">
        <v>2229</v>
      </c>
      <c r="AP51" s="24">
        <v>1746</v>
      </c>
      <c r="AQ51" s="24">
        <v>1625</v>
      </c>
      <c r="AR51" s="24">
        <v>1880</v>
      </c>
      <c r="AS51" s="24">
        <v>1965</v>
      </c>
      <c r="AT51" s="24">
        <v>1837</v>
      </c>
      <c r="AU51" s="24">
        <v>1916</v>
      </c>
      <c r="AV51" s="24">
        <v>1818</v>
      </c>
      <c r="AW51" s="24">
        <v>1729</v>
      </c>
      <c r="AX51" s="18">
        <v>1678</v>
      </c>
      <c r="AY51" s="18">
        <v>1661</v>
      </c>
      <c r="AZ51" s="18">
        <v>1368</v>
      </c>
      <c r="BA51" s="18">
        <v>1452</v>
      </c>
      <c r="BB51" s="18">
        <v>1494</v>
      </c>
    </row>
    <row r="52" spans="1:54" x14ac:dyDescent="0.15">
      <c r="A52" s="105" t="s">
        <v>65</v>
      </c>
      <c r="B52" s="42">
        <v>29790</v>
      </c>
      <c r="C52" s="30">
        <v>30899</v>
      </c>
      <c r="D52" s="30">
        <v>30684</v>
      </c>
      <c r="E52" s="30">
        <v>31805</v>
      </c>
      <c r="F52" s="30">
        <v>28388</v>
      </c>
      <c r="G52" s="30">
        <v>27588</v>
      </c>
      <c r="H52" s="30">
        <v>26822</v>
      </c>
      <c r="I52" s="30">
        <v>27378</v>
      </c>
      <c r="J52" s="30">
        <v>26689</v>
      </c>
      <c r="K52" s="30">
        <v>26015</v>
      </c>
      <c r="L52" s="30">
        <v>25591</v>
      </c>
      <c r="M52" s="30">
        <v>25372</v>
      </c>
      <c r="N52" s="30">
        <v>25724</v>
      </c>
      <c r="O52" s="30">
        <v>25553</v>
      </c>
      <c r="P52" s="30">
        <v>25574</v>
      </c>
      <c r="Q52" s="30">
        <v>26153</v>
      </c>
      <c r="R52" s="30">
        <v>27285</v>
      </c>
      <c r="S52" s="30">
        <v>27813</v>
      </c>
      <c r="T52" s="30">
        <v>27186</v>
      </c>
      <c r="U52" s="30">
        <v>27785</v>
      </c>
      <c r="V52" s="30">
        <v>28027</v>
      </c>
      <c r="W52" s="30">
        <v>28433</v>
      </c>
      <c r="X52" s="30">
        <v>28855</v>
      </c>
      <c r="Y52" s="30">
        <v>29317</v>
      </c>
      <c r="Z52" s="30">
        <v>28378</v>
      </c>
      <c r="AA52" s="30">
        <v>28831</v>
      </c>
      <c r="AB52" s="30">
        <v>28503</v>
      </c>
      <c r="AC52" s="30">
        <v>28644</v>
      </c>
      <c r="AD52" s="30">
        <v>29676</v>
      </c>
      <c r="AE52" s="30">
        <v>28653</v>
      </c>
      <c r="AF52" s="30">
        <v>27663</v>
      </c>
      <c r="AG52" s="30">
        <v>27994</v>
      </c>
      <c r="AH52" s="30">
        <v>28339</v>
      </c>
      <c r="AI52" s="30">
        <v>28356</v>
      </c>
      <c r="AJ52" s="30">
        <v>29214</v>
      </c>
      <c r="AK52" s="30">
        <v>29990</v>
      </c>
      <c r="AL52" s="30">
        <v>29535</v>
      </c>
      <c r="AM52" s="30">
        <v>28868</v>
      </c>
      <c r="AN52" s="30">
        <v>27772</v>
      </c>
      <c r="AO52" s="30">
        <v>27113</v>
      </c>
      <c r="AP52" s="30">
        <v>25788</v>
      </c>
      <c r="AQ52" s="30">
        <v>27562</v>
      </c>
      <c r="AR52" s="30">
        <v>27434</v>
      </c>
      <c r="AS52" s="30">
        <v>26657</v>
      </c>
      <c r="AT52" s="30">
        <v>26352</v>
      </c>
      <c r="AU52" s="30">
        <v>27959</v>
      </c>
      <c r="AV52" s="30">
        <v>26978</v>
      </c>
      <c r="AW52" s="30">
        <v>27468</v>
      </c>
      <c r="AX52" s="29">
        <v>26994</v>
      </c>
      <c r="AY52" s="29">
        <v>26995</v>
      </c>
      <c r="AZ52" s="29">
        <v>26332</v>
      </c>
      <c r="BA52" s="29">
        <v>26108</v>
      </c>
      <c r="BB52" s="29">
        <v>26433</v>
      </c>
    </row>
    <row r="53" spans="1:54" x14ac:dyDescent="0.15">
      <c r="A53" s="34" t="s">
        <v>66</v>
      </c>
      <c r="B53" s="41" t="s">
        <v>39</v>
      </c>
      <c r="C53" s="24" t="s">
        <v>39</v>
      </c>
      <c r="D53" s="24" t="s">
        <v>39</v>
      </c>
      <c r="E53" s="24" t="s">
        <v>39</v>
      </c>
      <c r="F53" s="24" t="s">
        <v>39</v>
      </c>
      <c r="G53" s="24" t="s">
        <v>39</v>
      </c>
      <c r="H53" s="24" t="s">
        <v>39</v>
      </c>
      <c r="I53" s="24" t="s">
        <v>39</v>
      </c>
      <c r="J53" s="24" t="s">
        <v>39</v>
      </c>
      <c r="K53" s="24" t="s">
        <v>39</v>
      </c>
      <c r="L53" s="24" t="s">
        <v>39</v>
      </c>
      <c r="M53" s="24" t="s">
        <v>39</v>
      </c>
      <c r="N53" s="24" t="s">
        <v>39</v>
      </c>
      <c r="O53" s="24" t="s">
        <v>39</v>
      </c>
      <c r="P53" s="24" t="s">
        <v>39</v>
      </c>
      <c r="Q53" s="24" t="s">
        <v>39</v>
      </c>
      <c r="R53" s="24" t="s">
        <v>39</v>
      </c>
      <c r="S53" s="24" t="s">
        <v>39</v>
      </c>
      <c r="T53" s="24" t="s">
        <v>39</v>
      </c>
      <c r="U53" s="24" t="s">
        <v>39</v>
      </c>
      <c r="V53" s="24" t="s">
        <v>39</v>
      </c>
      <c r="W53" s="24" t="s">
        <v>39</v>
      </c>
      <c r="X53" s="24" t="s">
        <v>39</v>
      </c>
      <c r="Y53" s="24" t="s">
        <v>39</v>
      </c>
      <c r="Z53" s="24" t="s">
        <v>39</v>
      </c>
      <c r="AA53" s="24" t="s">
        <v>39</v>
      </c>
      <c r="AB53" s="24" t="s">
        <v>39</v>
      </c>
      <c r="AC53" s="24" t="s">
        <v>39</v>
      </c>
      <c r="AD53" s="24" t="s">
        <v>39</v>
      </c>
      <c r="AE53" s="24" t="s">
        <v>39</v>
      </c>
      <c r="AF53" s="24" t="s">
        <v>39</v>
      </c>
      <c r="AG53" s="24" t="s">
        <v>39</v>
      </c>
      <c r="AH53" s="24" t="s">
        <v>39</v>
      </c>
      <c r="AI53" s="24" t="s">
        <v>39</v>
      </c>
      <c r="AJ53" s="24" t="s">
        <v>39</v>
      </c>
      <c r="AK53" s="24" t="s">
        <v>39</v>
      </c>
      <c r="AL53" s="24" t="s">
        <v>39</v>
      </c>
      <c r="AM53" s="24" t="s">
        <v>39</v>
      </c>
      <c r="AN53" s="24" t="s">
        <v>39</v>
      </c>
      <c r="AO53" s="24" t="s">
        <v>39</v>
      </c>
      <c r="AP53" s="24" t="s">
        <v>39</v>
      </c>
      <c r="AQ53" s="24" t="s">
        <v>39</v>
      </c>
      <c r="AR53" s="24" t="s">
        <v>40</v>
      </c>
      <c r="AS53" s="24" t="s">
        <v>40</v>
      </c>
      <c r="AT53" s="24" t="s">
        <v>40</v>
      </c>
      <c r="AU53" s="24" t="s">
        <v>40</v>
      </c>
      <c r="AV53" s="24" t="s">
        <v>40</v>
      </c>
      <c r="AW53" s="24" t="s">
        <v>40</v>
      </c>
      <c r="AX53" s="18" t="s">
        <v>40</v>
      </c>
      <c r="AY53" s="18" t="s">
        <v>40</v>
      </c>
      <c r="AZ53" s="18" t="s">
        <v>40</v>
      </c>
      <c r="BA53" s="18" t="s">
        <v>40</v>
      </c>
      <c r="BB53" s="18" t="s">
        <v>40</v>
      </c>
    </row>
    <row r="54" spans="1:54" ht="15" thickBot="1" x14ac:dyDescent="0.2">
      <c r="A54" s="106" t="s">
        <v>67</v>
      </c>
      <c r="B54" s="43">
        <v>25060</v>
      </c>
      <c r="C54" s="32">
        <v>26862</v>
      </c>
      <c r="D54" s="32">
        <v>25008</v>
      </c>
      <c r="E54" s="32">
        <v>25192</v>
      </c>
      <c r="F54" s="32">
        <v>22855</v>
      </c>
      <c r="G54" s="32">
        <v>21000</v>
      </c>
      <c r="H54" s="32">
        <v>19383</v>
      </c>
      <c r="I54" s="32">
        <v>20599</v>
      </c>
      <c r="J54" s="32">
        <v>19670</v>
      </c>
      <c r="K54" s="32">
        <v>19481</v>
      </c>
      <c r="L54" s="32">
        <v>18598</v>
      </c>
      <c r="M54" s="32">
        <v>18333</v>
      </c>
      <c r="N54" s="32">
        <v>17693</v>
      </c>
      <c r="O54" s="32">
        <v>17099</v>
      </c>
      <c r="P54" s="32">
        <v>17085</v>
      </c>
      <c r="Q54" s="32">
        <v>17814</v>
      </c>
      <c r="R54" s="32">
        <v>17939</v>
      </c>
      <c r="S54" s="32">
        <v>17568</v>
      </c>
      <c r="T54" s="32">
        <v>17225</v>
      </c>
      <c r="U54" s="32">
        <v>17204</v>
      </c>
      <c r="V54" s="32">
        <v>17612</v>
      </c>
      <c r="W54" s="32">
        <v>17630</v>
      </c>
      <c r="X54" s="32">
        <v>17646</v>
      </c>
      <c r="Y54" s="32">
        <v>17492</v>
      </c>
      <c r="Z54" s="32">
        <v>16778</v>
      </c>
      <c r="AA54" s="32">
        <v>17918</v>
      </c>
      <c r="AB54" s="32">
        <v>16737</v>
      </c>
      <c r="AC54" s="32">
        <v>17492</v>
      </c>
      <c r="AD54" s="32">
        <v>17674</v>
      </c>
      <c r="AE54" s="32">
        <v>17275</v>
      </c>
      <c r="AF54" s="32">
        <v>17038</v>
      </c>
      <c r="AG54" s="32">
        <v>17411</v>
      </c>
      <c r="AH54" s="32">
        <v>17303</v>
      </c>
      <c r="AI54" s="32">
        <v>17212</v>
      </c>
      <c r="AJ54" s="32">
        <v>17316</v>
      </c>
      <c r="AK54" s="32">
        <v>17934</v>
      </c>
      <c r="AL54" s="32">
        <v>17915</v>
      </c>
      <c r="AM54" s="32">
        <v>18009</v>
      </c>
      <c r="AN54" s="32">
        <v>17834</v>
      </c>
      <c r="AO54" s="32">
        <v>16140</v>
      </c>
      <c r="AP54" s="32">
        <v>14254</v>
      </c>
      <c r="AQ54" s="32">
        <v>14437</v>
      </c>
      <c r="AR54" s="32">
        <v>15307</v>
      </c>
      <c r="AS54" s="32">
        <v>15356</v>
      </c>
      <c r="AT54" s="32">
        <v>15499</v>
      </c>
      <c r="AU54" s="32">
        <v>16045</v>
      </c>
      <c r="AV54" s="32">
        <v>15490</v>
      </c>
      <c r="AW54" s="32">
        <v>15377</v>
      </c>
      <c r="AX54" s="31">
        <v>15502</v>
      </c>
      <c r="AY54" s="31">
        <v>15234</v>
      </c>
      <c r="AZ54" s="31">
        <v>14334</v>
      </c>
      <c r="BA54" s="31">
        <v>14251</v>
      </c>
      <c r="BB54" s="31">
        <v>13861</v>
      </c>
    </row>
    <row r="55" spans="1:54" ht="15" thickBot="1" x14ac:dyDescent="0.2">
      <c r="A55" s="44" t="s">
        <v>68</v>
      </c>
      <c r="B55" s="40">
        <v>88666</v>
      </c>
      <c r="C55" s="28">
        <v>90526</v>
      </c>
      <c r="D55" s="28">
        <v>89707</v>
      </c>
      <c r="E55" s="28">
        <v>91449</v>
      </c>
      <c r="F55" s="28">
        <v>82353</v>
      </c>
      <c r="G55" s="28">
        <v>74588</v>
      </c>
      <c r="H55" s="28">
        <v>70662</v>
      </c>
      <c r="I55" s="28">
        <v>69013</v>
      </c>
      <c r="J55" s="28">
        <v>66285</v>
      </c>
      <c r="K55" s="28">
        <v>64846</v>
      </c>
      <c r="L55" s="28">
        <v>65269</v>
      </c>
      <c r="M55" s="28">
        <v>59709</v>
      </c>
      <c r="N55" s="28">
        <v>58251</v>
      </c>
      <c r="O55" s="28">
        <v>55090</v>
      </c>
      <c r="P55" s="28">
        <v>52803</v>
      </c>
      <c r="Q55" s="28">
        <v>53689</v>
      </c>
      <c r="R55" s="28">
        <v>54218</v>
      </c>
      <c r="S55" s="28">
        <v>55375</v>
      </c>
      <c r="T55" s="28">
        <v>56690</v>
      </c>
      <c r="U55" s="28">
        <v>60273</v>
      </c>
      <c r="V55" s="28">
        <v>61912</v>
      </c>
      <c r="W55" s="28">
        <v>61378</v>
      </c>
      <c r="X55" s="28">
        <v>61787</v>
      </c>
      <c r="Y55" s="28">
        <v>63134</v>
      </c>
      <c r="Z55" s="28">
        <v>63477</v>
      </c>
      <c r="AA55" s="28">
        <v>63433</v>
      </c>
      <c r="AB55" s="28">
        <v>61041</v>
      </c>
      <c r="AC55" s="28">
        <v>59986</v>
      </c>
      <c r="AD55" s="28">
        <v>58734</v>
      </c>
      <c r="AE55" s="28">
        <v>57110</v>
      </c>
      <c r="AF55" s="28">
        <v>56267</v>
      </c>
      <c r="AG55" s="28">
        <v>56267</v>
      </c>
      <c r="AH55" s="28">
        <v>55439</v>
      </c>
      <c r="AI55" s="28">
        <v>55886</v>
      </c>
      <c r="AJ55" s="28">
        <v>56159</v>
      </c>
      <c r="AK55" s="28">
        <v>58183</v>
      </c>
      <c r="AL55" s="28">
        <v>60931</v>
      </c>
      <c r="AM55" s="28">
        <v>63040</v>
      </c>
      <c r="AN55" s="28">
        <v>64153</v>
      </c>
      <c r="AO55" s="28">
        <v>61822</v>
      </c>
      <c r="AP55" s="28">
        <v>58628</v>
      </c>
      <c r="AQ55" s="28">
        <v>59891</v>
      </c>
      <c r="AR55" s="28">
        <v>60597</v>
      </c>
      <c r="AS55" s="28">
        <v>60267</v>
      </c>
      <c r="AT55" s="28">
        <v>59489</v>
      </c>
      <c r="AU55" s="28">
        <v>62166</v>
      </c>
      <c r="AV55" s="28">
        <v>59895</v>
      </c>
      <c r="AW55" s="28">
        <v>61216</v>
      </c>
      <c r="AX55" s="27">
        <v>60793</v>
      </c>
      <c r="AY55" s="27">
        <v>60913</v>
      </c>
      <c r="AZ55" s="27">
        <v>59278</v>
      </c>
      <c r="BA55" s="27">
        <v>59628</v>
      </c>
      <c r="BB55" s="27">
        <v>59666</v>
      </c>
    </row>
    <row r="56" spans="1:54" x14ac:dyDescent="0.15">
      <c r="A56" s="34" t="s">
        <v>69</v>
      </c>
      <c r="B56" s="41" t="s">
        <v>39</v>
      </c>
      <c r="C56" s="24" t="s">
        <v>39</v>
      </c>
      <c r="D56" s="24">
        <v>825</v>
      </c>
      <c r="E56" s="24">
        <v>1153</v>
      </c>
      <c r="F56" s="24">
        <v>1080</v>
      </c>
      <c r="G56" s="24">
        <v>843</v>
      </c>
      <c r="H56" s="24">
        <v>801</v>
      </c>
      <c r="I56" s="24">
        <v>886</v>
      </c>
      <c r="J56" s="24">
        <v>910</v>
      </c>
      <c r="K56" s="24">
        <v>799</v>
      </c>
      <c r="L56" s="24">
        <v>932</v>
      </c>
      <c r="M56" s="24">
        <v>919</v>
      </c>
      <c r="N56" s="24">
        <v>862</v>
      </c>
      <c r="O56" s="24">
        <v>819</v>
      </c>
      <c r="P56" s="24">
        <v>860</v>
      </c>
      <c r="Q56" s="24">
        <v>1156</v>
      </c>
      <c r="R56" s="24">
        <v>1085</v>
      </c>
      <c r="S56" s="24">
        <v>1215</v>
      </c>
      <c r="T56" s="24">
        <v>1213</v>
      </c>
      <c r="U56" s="24">
        <v>1278</v>
      </c>
      <c r="V56" s="24">
        <v>1319</v>
      </c>
      <c r="W56" s="24">
        <v>1425</v>
      </c>
      <c r="X56" s="24">
        <v>1480</v>
      </c>
      <c r="Y56" s="24">
        <v>1383</v>
      </c>
      <c r="Z56" s="24">
        <v>1131</v>
      </c>
      <c r="AA56" s="24">
        <v>1194</v>
      </c>
      <c r="AB56" s="24">
        <v>1243</v>
      </c>
      <c r="AC56" s="24">
        <v>1272</v>
      </c>
      <c r="AD56" s="24">
        <v>1453</v>
      </c>
      <c r="AE56" s="24">
        <v>1438</v>
      </c>
      <c r="AF56" s="24">
        <v>1363</v>
      </c>
      <c r="AG56" s="24">
        <v>1393</v>
      </c>
      <c r="AH56" s="24">
        <v>1418</v>
      </c>
      <c r="AI56" s="24">
        <v>1496</v>
      </c>
      <c r="AJ56" s="24">
        <v>1579</v>
      </c>
      <c r="AK56" s="24">
        <v>1837</v>
      </c>
      <c r="AL56" s="24">
        <v>1925</v>
      </c>
      <c r="AM56" s="24">
        <v>1972</v>
      </c>
      <c r="AN56" s="24">
        <v>1981</v>
      </c>
      <c r="AO56" s="24">
        <v>1641</v>
      </c>
      <c r="AP56" s="24">
        <v>1290</v>
      </c>
      <c r="AQ56" s="24">
        <v>1234</v>
      </c>
      <c r="AR56" s="24">
        <v>1297</v>
      </c>
      <c r="AS56" s="24">
        <v>1316</v>
      </c>
      <c r="AT56" s="24">
        <v>1265</v>
      </c>
      <c r="AU56" s="24">
        <v>1387</v>
      </c>
      <c r="AV56" s="24">
        <v>1249</v>
      </c>
      <c r="AW56" s="24">
        <v>1206</v>
      </c>
      <c r="AX56" s="18">
        <v>1208</v>
      </c>
      <c r="AY56" s="18">
        <v>1152</v>
      </c>
      <c r="AZ56" s="18">
        <v>1023</v>
      </c>
      <c r="BA56" s="18">
        <v>1025</v>
      </c>
      <c r="BB56" s="18">
        <v>1104</v>
      </c>
    </row>
    <row r="57" spans="1:54" x14ac:dyDescent="0.15">
      <c r="A57" s="34" t="s">
        <v>70</v>
      </c>
      <c r="B57" s="41" t="s">
        <v>39</v>
      </c>
      <c r="C57" s="24" t="s">
        <v>39</v>
      </c>
      <c r="D57" s="24" t="s">
        <v>39</v>
      </c>
      <c r="E57" s="24" t="s">
        <v>39</v>
      </c>
      <c r="F57" s="24" t="s">
        <v>39</v>
      </c>
      <c r="G57" s="24" t="s">
        <v>39</v>
      </c>
      <c r="H57" s="24" t="s">
        <v>39</v>
      </c>
      <c r="I57" s="24" t="s">
        <v>39</v>
      </c>
      <c r="J57" s="24" t="s">
        <v>39</v>
      </c>
      <c r="K57" s="24" t="s">
        <v>39</v>
      </c>
      <c r="L57" s="24" t="s">
        <v>39</v>
      </c>
      <c r="M57" s="24" t="s">
        <v>39</v>
      </c>
      <c r="N57" s="24" t="s">
        <v>39</v>
      </c>
      <c r="O57" s="24" t="s">
        <v>39</v>
      </c>
      <c r="P57" s="24" t="s">
        <v>39</v>
      </c>
      <c r="Q57" s="24" t="s">
        <v>39</v>
      </c>
      <c r="R57" s="24" t="s">
        <v>39</v>
      </c>
      <c r="S57" s="24" t="s">
        <v>39</v>
      </c>
      <c r="T57" s="24" t="s">
        <v>39</v>
      </c>
      <c r="U57" s="24">
        <v>435</v>
      </c>
      <c r="V57" s="24">
        <v>629</v>
      </c>
      <c r="W57" s="24">
        <v>597</v>
      </c>
      <c r="X57" s="24">
        <v>717</v>
      </c>
      <c r="Y57" s="24">
        <v>705</v>
      </c>
      <c r="Z57" s="24">
        <v>628</v>
      </c>
      <c r="AA57" s="24">
        <v>762</v>
      </c>
      <c r="AB57" s="24">
        <v>691</v>
      </c>
      <c r="AC57" s="24">
        <v>836</v>
      </c>
      <c r="AD57" s="24">
        <v>831</v>
      </c>
      <c r="AE57" s="24">
        <v>798</v>
      </c>
      <c r="AF57" s="24">
        <v>807</v>
      </c>
      <c r="AG57" s="24">
        <v>881</v>
      </c>
      <c r="AH57" s="24">
        <v>843</v>
      </c>
      <c r="AI57" s="24">
        <v>866</v>
      </c>
      <c r="AJ57" s="24">
        <v>919</v>
      </c>
      <c r="AK57" s="24">
        <v>1155</v>
      </c>
      <c r="AL57" s="24">
        <v>1137</v>
      </c>
      <c r="AM57" s="24">
        <v>1113</v>
      </c>
      <c r="AN57" s="24">
        <v>1041</v>
      </c>
      <c r="AO57" s="24">
        <v>937</v>
      </c>
      <c r="AP57" s="24">
        <v>936</v>
      </c>
      <c r="AQ57" s="24">
        <v>952</v>
      </c>
      <c r="AR57" s="24">
        <v>843</v>
      </c>
      <c r="AS57" s="24">
        <v>949</v>
      </c>
      <c r="AT57" s="24">
        <v>883</v>
      </c>
      <c r="AU57" s="24">
        <v>908</v>
      </c>
      <c r="AV57" s="24">
        <v>969</v>
      </c>
      <c r="AW57" s="24">
        <v>900</v>
      </c>
      <c r="AX57" s="18">
        <v>917</v>
      </c>
      <c r="AY57" s="18">
        <v>945</v>
      </c>
      <c r="AZ57" s="18">
        <v>818</v>
      </c>
      <c r="BA57" s="18">
        <v>765</v>
      </c>
      <c r="BB57" s="18">
        <v>760</v>
      </c>
    </row>
    <row r="58" spans="1:54" x14ac:dyDescent="0.15">
      <c r="A58" s="34" t="s">
        <v>71</v>
      </c>
      <c r="B58" s="41" t="s">
        <v>39</v>
      </c>
      <c r="C58" s="24" t="s">
        <v>39</v>
      </c>
      <c r="D58" s="24" t="s">
        <v>39</v>
      </c>
      <c r="E58" s="24" t="s">
        <v>39</v>
      </c>
      <c r="F58" s="24" t="s">
        <v>39</v>
      </c>
      <c r="G58" s="24" t="s">
        <v>39</v>
      </c>
      <c r="H58" s="24" t="s">
        <v>39</v>
      </c>
      <c r="I58" s="24" t="s">
        <v>39</v>
      </c>
      <c r="J58" s="24" t="s">
        <v>39</v>
      </c>
      <c r="K58" s="24" t="s">
        <v>39</v>
      </c>
      <c r="L58" s="24" t="s">
        <v>39</v>
      </c>
      <c r="M58" s="24" t="s">
        <v>39</v>
      </c>
      <c r="N58" s="24" t="s">
        <v>39</v>
      </c>
      <c r="O58" s="24" t="s">
        <v>39</v>
      </c>
      <c r="P58" s="24" t="s">
        <v>39</v>
      </c>
      <c r="Q58" s="24" t="s">
        <v>39</v>
      </c>
      <c r="R58" s="24" t="s">
        <v>39</v>
      </c>
      <c r="S58" s="24" t="s">
        <v>39</v>
      </c>
      <c r="T58" s="24" t="s">
        <v>39</v>
      </c>
      <c r="U58" s="24" t="s">
        <v>39</v>
      </c>
      <c r="V58" s="24" t="s">
        <v>39</v>
      </c>
      <c r="W58" s="24" t="s">
        <v>39</v>
      </c>
      <c r="X58" s="24" t="s">
        <v>39</v>
      </c>
      <c r="Y58" s="24" t="s">
        <v>39</v>
      </c>
      <c r="Z58" s="24" t="s">
        <v>39</v>
      </c>
      <c r="AA58" s="24" t="s">
        <v>39</v>
      </c>
      <c r="AB58" s="24" t="s">
        <v>39</v>
      </c>
      <c r="AC58" s="24" t="s">
        <v>39</v>
      </c>
      <c r="AD58" s="24" t="s">
        <v>39</v>
      </c>
      <c r="AE58" s="24" t="s">
        <v>39</v>
      </c>
      <c r="AF58" s="24" t="s">
        <v>39</v>
      </c>
      <c r="AG58" s="24" t="s">
        <v>39</v>
      </c>
      <c r="AH58" s="24" t="s">
        <v>39</v>
      </c>
      <c r="AI58" s="24">
        <v>508</v>
      </c>
      <c r="AJ58" s="24">
        <v>880</v>
      </c>
      <c r="AK58" s="24">
        <v>1085</v>
      </c>
      <c r="AL58" s="24">
        <v>1122</v>
      </c>
      <c r="AM58" s="24">
        <v>1130</v>
      </c>
      <c r="AN58" s="24">
        <v>1003</v>
      </c>
      <c r="AO58" s="24">
        <v>1011</v>
      </c>
      <c r="AP58" s="24">
        <v>939</v>
      </c>
      <c r="AQ58" s="24">
        <v>970</v>
      </c>
      <c r="AR58" s="24">
        <v>1002</v>
      </c>
      <c r="AS58" s="24">
        <v>928</v>
      </c>
      <c r="AT58" s="24">
        <v>977</v>
      </c>
      <c r="AU58" s="24">
        <v>1051</v>
      </c>
      <c r="AV58" s="24">
        <v>937</v>
      </c>
      <c r="AW58" s="24">
        <v>1040</v>
      </c>
      <c r="AX58" s="18">
        <v>974</v>
      </c>
      <c r="AY58" s="18">
        <v>1018</v>
      </c>
      <c r="AZ58" s="18">
        <v>948</v>
      </c>
      <c r="BA58" s="18">
        <v>891</v>
      </c>
      <c r="BB58" s="18">
        <v>944</v>
      </c>
    </row>
    <row r="59" spans="1:54" x14ac:dyDescent="0.15">
      <c r="A59" s="34" t="s">
        <v>72</v>
      </c>
      <c r="B59" s="41" t="s">
        <v>39</v>
      </c>
      <c r="C59" s="24" t="s">
        <v>39</v>
      </c>
      <c r="D59" s="24" t="s">
        <v>39</v>
      </c>
      <c r="E59" s="24" t="s">
        <v>39</v>
      </c>
      <c r="F59" s="24" t="s">
        <v>39</v>
      </c>
      <c r="G59" s="24" t="s">
        <v>39</v>
      </c>
      <c r="H59" s="24" t="s">
        <v>39</v>
      </c>
      <c r="I59" s="24" t="s">
        <v>39</v>
      </c>
      <c r="J59" s="24" t="s">
        <v>39</v>
      </c>
      <c r="K59" s="24" t="s">
        <v>39</v>
      </c>
      <c r="L59" s="24" t="s">
        <v>39</v>
      </c>
      <c r="M59" s="24" t="s">
        <v>39</v>
      </c>
      <c r="N59" s="24" t="s">
        <v>39</v>
      </c>
      <c r="O59" s="24" t="s">
        <v>39</v>
      </c>
      <c r="P59" s="24" t="s">
        <v>39</v>
      </c>
      <c r="Q59" s="24" t="s">
        <v>39</v>
      </c>
      <c r="R59" s="24" t="s">
        <v>39</v>
      </c>
      <c r="S59" s="24" t="s">
        <v>39</v>
      </c>
      <c r="T59" s="24" t="s">
        <v>39</v>
      </c>
      <c r="U59" s="24" t="s">
        <v>39</v>
      </c>
      <c r="V59" s="24" t="s">
        <v>39</v>
      </c>
      <c r="W59" s="24" t="s">
        <v>39</v>
      </c>
      <c r="X59" s="24">
        <v>371</v>
      </c>
      <c r="Y59" s="24">
        <v>685</v>
      </c>
      <c r="Z59" s="24">
        <v>638</v>
      </c>
      <c r="AA59" s="24">
        <v>782</v>
      </c>
      <c r="AB59" s="24">
        <v>645</v>
      </c>
      <c r="AC59" s="24">
        <v>703</v>
      </c>
      <c r="AD59" s="24">
        <v>738</v>
      </c>
      <c r="AE59" s="24">
        <v>695</v>
      </c>
      <c r="AF59" s="24">
        <v>664</v>
      </c>
      <c r="AG59" s="24">
        <v>731</v>
      </c>
      <c r="AH59" s="24">
        <v>730</v>
      </c>
      <c r="AI59" s="24">
        <v>688</v>
      </c>
      <c r="AJ59" s="24">
        <v>698</v>
      </c>
      <c r="AK59" s="24">
        <v>811</v>
      </c>
      <c r="AL59" s="24">
        <v>748</v>
      </c>
      <c r="AM59" s="24">
        <v>790</v>
      </c>
      <c r="AN59" s="24">
        <v>741</v>
      </c>
      <c r="AO59" s="24">
        <v>637</v>
      </c>
      <c r="AP59" s="24">
        <v>625</v>
      </c>
      <c r="AQ59" s="24">
        <v>783</v>
      </c>
      <c r="AR59" s="24">
        <v>632</v>
      </c>
      <c r="AS59" s="24">
        <v>674</v>
      </c>
      <c r="AT59" s="24">
        <v>606</v>
      </c>
      <c r="AU59" s="24">
        <v>623</v>
      </c>
      <c r="AV59" s="24">
        <v>620</v>
      </c>
      <c r="AW59" s="24">
        <v>576</v>
      </c>
      <c r="AX59" s="18">
        <v>619</v>
      </c>
      <c r="AY59" s="18">
        <v>621</v>
      </c>
      <c r="AZ59" s="18">
        <v>520</v>
      </c>
      <c r="BA59" s="18">
        <v>573</v>
      </c>
      <c r="BB59" s="18">
        <v>569</v>
      </c>
    </row>
    <row r="60" spans="1:54" x14ac:dyDescent="0.15">
      <c r="A60" s="34" t="s">
        <v>73</v>
      </c>
      <c r="B60" s="41">
        <v>12533</v>
      </c>
      <c r="C60" s="24">
        <v>12865</v>
      </c>
      <c r="D60" s="24">
        <v>12101</v>
      </c>
      <c r="E60" s="24">
        <v>11686</v>
      </c>
      <c r="F60" s="24">
        <v>10557</v>
      </c>
      <c r="G60" s="24">
        <v>9566</v>
      </c>
      <c r="H60" s="24">
        <v>9332</v>
      </c>
      <c r="I60" s="24">
        <v>9543</v>
      </c>
      <c r="J60" s="24">
        <v>8849</v>
      </c>
      <c r="K60" s="24">
        <v>9087</v>
      </c>
      <c r="L60" s="24">
        <v>8792</v>
      </c>
      <c r="M60" s="24">
        <v>8463</v>
      </c>
      <c r="N60" s="24">
        <v>8710</v>
      </c>
      <c r="O60" s="24">
        <v>8324</v>
      </c>
      <c r="P60" s="24">
        <v>8428</v>
      </c>
      <c r="Q60" s="24">
        <v>8531</v>
      </c>
      <c r="R60" s="24">
        <v>8809</v>
      </c>
      <c r="S60" s="24">
        <v>8656</v>
      </c>
      <c r="T60" s="24">
        <v>8259</v>
      </c>
      <c r="U60" s="24">
        <v>8441</v>
      </c>
      <c r="V60" s="24">
        <v>8446</v>
      </c>
      <c r="W60" s="24">
        <v>8353</v>
      </c>
      <c r="X60" s="24">
        <v>8215</v>
      </c>
      <c r="Y60" s="24">
        <v>8020</v>
      </c>
      <c r="Z60" s="24">
        <v>7884</v>
      </c>
      <c r="AA60" s="24">
        <v>8001</v>
      </c>
      <c r="AB60" s="24">
        <v>7852</v>
      </c>
      <c r="AC60" s="24">
        <v>7987</v>
      </c>
      <c r="AD60" s="24">
        <v>8154</v>
      </c>
      <c r="AE60" s="24">
        <v>7819</v>
      </c>
      <c r="AF60" s="24">
        <v>7869</v>
      </c>
      <c r="AG60" s="24">
        <v>7827</v>
      </c>
      <c r="AH60" s="24">
        <v>7873</v>
      </c>
      <c r="AI60" s="24">
        <v>8245</v>
      </c>
      <c r="AJ60" s="24">
        <v>8440</v>
      </c>
      <c r="AK60" s="24">
        <v>8637</v>
      </c>
      <c r="AL60" s="24">
        <v>8316</v>
      </c>
      <c r="AM60" s="24">
        <v>8686</v>
      </c>
      <c r="AN60" s="24">
        <v>8371</v>
      </c>
      <c r="AO60" s="24">
        <v>8534</v>
      </c>
      <c r="AP60" s="24">
        <v>8467</v>
      </c>
      <c r="AQ60" s="24">
        <v>9340</v>
      </c>
      <c r="AR60" s="24">
        <v>9107</v>
      </c>
      <c r="AS60" s="24">
        <v>8848</v>
      </c>
      <c r="AT60" s="24">
        <v>8875</v>
      </c>
      <c r="AU60" s="24">
        <v>9526</v>
      </c>
      <c r="AV60" s="24">
        <v>9273</v>
      </c>
      <c r="AW60" s="24">
        <v>9747</v>
      </c>
      <c r="AX60" s="18">
        <v>9450</v>
      </c>
      <c r="AY60" s="18">
        <v>9378</v>
      </c>
      <c r="AZ60" s="18">
        <v>9600</v>
      </c>
      <c r="BA60" s="18">
        <v>9630</v>
      </c>
      <c r="BB60" s="18">
        <v>9501</v>
      </c>
    </row>
    <row r="61" spans="1:54" x14ac:dyDescent="0.15">
      <c r="A61" s="34" t="s">
        <v>74</v>
      </c>
      <c r="B61" s="41">
        <v>2935</v>
      </c>
      <c r="C61" s="24">
        <v>3034</v>
      </c>
      <c r="D61" s="24">
        <v>3100</v>
      </c>
      <c r="E61" s="24">
        <v>3310</v>
      </c>
      <c r="F61" s="24">
        <v>3078</v>
      </c>
      <c r="G61" s="24">
        <v>3275</v>
      </c>
      <c r="H61" s="24">
        <v>3095</v>
      </c>
      <c r="I61" s="24">
        <v>2985</v>
      </c>
      <c r="J61" s="24">
        <v>2926</v>
      </c>
      <c r="K61" s="24">
        <v>2866</v>
      </c>
      <c r="L61" s="24">
        <v>2775</v>
      </c>
      <c r="M61" s="24">
        <v>2775</v>
      </c>
      <c r="N61" s="24">
        <v>2904</v>
      </c>
      <c r="O61" s="24">
        <v>2968</v>
      </c>
      <c r="P61" s="24">
        <v>3093</v>
      </c>
      <c r="Q61" s="24">
        <v>2875</v>
      </c>
      <c r="R61" s="24">
        <v>3231</v>
      </c>
      <c r="S61" s="24">
        <v>3309</v>
      </c>
      <c r="T61" s="24">
        <v>3333</v>
      </c>
      <c r="U61" s="24">
        <v>3414</v>
      </c>
      <c r="V61" s="24">
        <v>3417</v>
      </c>
      <c r="W61" s="24">
        <v>3629</v>
      </c>
      <c r="X61" s="24">
        <v>3644</v>
      </c>
      <c r="Y61" s="24">
        <v>3584</v>
      </c>
      <c r="Z61" s="24">
        <v>3603</v>
      </c>
      <c r="AA61" s="24">
        <v>3609</v>
      </c>
      <c r="AB61" s="24">
        <v>3542</v>
      </c>
      <c r="AC61" s="24">
        <v>3439</v>
      </c>
      <c r="AD61" s="24">
        <v>3595</v>
      </c>
      <c r="AE61" s="24">
        <v>3809</v>
      </c>
      <c r="AF61" s="24">
        <v>3486</v>
      </c>
      <c r="AG61" s="24">
        <v>3568</v>
      </c>
      <c r="AH61" s="24">
        <v>3489</v>
      </c>
      <c r="AI61" s="24">
        <v>3464</v>
      </c>
      <c r="AJ61" s="24">
        <v>3687</v>
      </c>
      <c r="AK61" s="24">
        <v>3829</v>
      </c>
      <c r="AL61" s="24">
        <v>3817</v>
      </c>
      <c r="AM61" s="24">
        <v>3730</v>
      </c>
      <c r="AN61" s="24">
        <v>3618</v>
      </c>
      <c r="AO61" s="24">
        <v>3455</v>
      </c>
      <c r="AP61" s="24">
        <v>3201</v>
      </c>
      <c r="AQ61" s="24">
        <v>3406</v>
      </c>
      <c r="AR61" s="24">
        <v>3385</v>
      </c>
      <c r="AS61" s="24">
        <v>3281</v>
      </c>
      <c r="AT61" s="24">
        <v>3248</v>
      </c>
      <c r="AU61" s="24">
        <v>3366</v>
      </c>
      <c r="AV61" s="24">
        <v>3017</v>
      </c>
      <c r="AW61" s="24">
        <v>3101</v>
      </c>
      <c r="AX61" s="18">
        <v>3039</v>
      </c>
      <c r="AY61" s="18">
        <v>3081</v>
      </c>
      <c r="AZ61" s="18">
        <v>2896</v>
      </c>
      <c r="BA61" s="18">
        <v>2942</v>
      </c>
      <c r="BB61" s="18">
        <v>3045</v>
      </c>
    </row>
    <row r="62" spans="1:54" x14ac:dyDescent="0.15">
      <c r="A62" s="34" t="s">
        <v>75</v>
      </c>
      <c r="B62" s="41" t="s">
        <v>39</v>
      </c>
      <c r="C62" s="24" t="s">
        <v>39</v>
      </c>
      <c r="D62" s="24">
        <v>723</v>
      </c>
      <c r="E62" s="24">
        <v>1505</v>
      </c>
      <c r="F62" s="24">
        <v>1111</v>
      </c>
      <c r="G62" s="24">
        <v>1089</v>
      </c>
      <c r="H62" s="24">
        <v>1104</v>
      </c>
      <c r="I62" s="24">
        <v>1101</v>
      </c>
      <c r="J62" s="24">
        <v>1079</v>
      </c>
      <c r="K62" s="24">
        <v>1124</v>
      </c>
      <c r="L62" s="24">
        <v>1007</v>
      </c>
      <c r="M62" s="24">
        <v>1040</v>
      </c>
      <c r="N62" s="24">
        <v>1100</v>
      </c>
      <c r="O62" s="24">
        <v>1023</v>
      </c>
      <c r="P62" s="24">
        <v>1027</v>
      </c>
      <c r="Q62" s="24">
        <v>1200</v>
      </c>
      <c r="R62" s="24">
        <v>1199</v>
      </c>
      <c r="S62" s="24">
        <v>1219</v>
      </c>
      <c r="T62" s="24">
        <v>1264</v>
      </c>
      <c r="U62" s="24">
        <v>1601</v>
      </c>
      <c r="V62" s="24">
        <v>1597</v>
      </c>
      <c r="W62" s="24">
        <v>1397</v>
      </c>
      <c r="X62" s="24">
        <v>1544</v>
      </c>
      <c r="Y62" s="24">
        <v>1581</v>
      </c>
      <c r="Z62" s="24">
        <v>1445</v>
      </c>
      <c r="AA62" s="24">
        <v>1508</v>
      </c>
      <c r="AB62" s="24">
        <v>1477</v>
      </c>
      <c r="AC62" s="24">
        <v>1505</v>
      </c>
      <c r="AD62" s="24">
        <v>1525</v>
      </c>
      <c r="AE62" s="24">
        <v>1549</v>
      </c>
      <c r="AF62" s="24">
        <v>1494</v>
      </c>
      <c r="AG62" s="24">
        <v>1507</v>
      </c>
      <c r="AH62" s="24">
        <v>1529</v>
      </c>
      <c r="AI62" s="24">
        <v>1558</v>
      </c>
      <c r="AJ62" s="24">
        <v>1547</v>
      </c>
      <c r="AK62" s="24">
        <v>1731</v>
      </c>
      <c r="AL62" s="24">
        <v>1751</v>
      </c>
      <c r="AM62" s="24">
        <v>1539</v>
      </c>
      <c r="AN62" s="24">
        <v>1584</v>
      </c>
      <c r="AO62" s="24">
        <v>1501</v>
      </c>
      <c r="AP62" s="24">
        <v>1430</v>
      </c>
      <c r="AQ62" s="24">
        <v>1455</v>
      </c>
      <c r="AR62" s="24">
        <v>1536</v>
      </c>
      <c r="AS62" s="24">
        <v>1516</v>
      </c>
      <c r="AT62" s="24">
        <v>1519</v>
      </c>
      <c r="AU62" s="24">
        <v>1609</v>
      </c>
      <c r="AV62" s="24">
        <v>1663</v>
      </c>
      <c r="AW62" s="24">
        <v>1602</v>
      </c>
      <c r="AX62" s="18">
        <v>1571</v>
      </c>
      <c r="AY62" s="18">
        <v>1572</v>
      </c>
      <c r="AZ62" s="18">
        <v>1546</v>
      </c>
      <c r="BA62" s="18">
        <v>1462</v>
      </c>
      <c r="BB62" s="18">
        <v>1528</v>
      </c>
    </row>
    <row r="63" spans="1:54" x14ac:dyDescent="0.15">
      <c r="A63" s="34" t="s">
        <v>76</v>
      </c>
      <c r="B63" s="41" t="s">
        <v>39</v>
      </c>
      <c r="C63" s="24" t="s">
        <v>39</v>
      </c>
      <c r="D63" s="24" t="s">
        <v>39</v>
      </c>
      <c r="E63" s="24" t="s">
        <v>39</v>
      </c>
      <c r="F63" s="24" t="s">
        <v>39</v>
      </c>
      <c r="G63" s="24" t="s">
        <v>39</v>
      </c>
      <c r="H63" s="24" t="s">
        <v>39</v>
      </c>
      <c r="I63" s="24" t="s">
        <v>39</v>
      </c>
      <c r="J63" s="24" t="s">
        <v>39</v>
      </c>
      <c r="K63" s="24" t="s">
        <v>39</v>
      </c>
      <c r="L63" s="24" t="s">
        <v>39</v>
      </c>
      <c r="M63" s="24" t="s">
        <v>39</v>
      </c>
      <c r="N63" s="24" t="s">
        <v>39</v>
      </c>
      <c r="O63" s="24" t="s">
        <v>39</v>
      </c>
      <c r="P63" s="24" t="s">
        <v>39</v>
      </c>
      <c r="Q63" s="24" t="s">
        <v>39</v>
      </c>
      <c r="R63" s="24" t="s">
        <v>39</v>
      </c>
      <c r="S63" s="24" t="s">
        <v>39</v>
      </c>
      <c r="T63" s="24" t="s">
        <v>39</v>
      </c>
      <c r="U63" s="24" t="s">
        <v>39</v>
      </c>
      <c r="V63" s="24" t="s">
        <v>39</v>
      </c>
      <c r="W63" s="24" t="s">
        <v>39</v>
      </c>
      <c r="X63" s="24" t="s">
        <v>39</v>
      </c>
      <c r="Y63" s="24" t="s">
        <v>39</v>
      </c>
      <c r="Z63" s="24" t="s">
        <v>39</v>
      </c>
      <c r="AA63" s="24" t="s">
        <v>39</v>
      </c>
      <c r="AB63" s="24" t="s">
        <v>39</v>
      </c>
      <c r="AC63" s="24" t="s">
        <v>39</v>
      </c>
      <c r="AD63" s="24" t="s">
        <v>39</v>
      </c>
      <c r="AE63" s="24" t="s">
        <v>39</v>
      </c>
      <c r="AF63" s="24" t="s">
        <v>39</v>
      </c>
      <c r="AG63" s="24" t="s">
        <v>39</v>
      </c>
      <c r="AH63" s="24" t="s">
        <v>39</v>
      </c>
      <c r="AI63" s="24" t="s">
        <v>39</v>
      </c>
      <c r="AJ63" s="24" t="s">
        <v>39</v>
      </c>
      <c r="AK63" s="24" t="s">
        <v>39</v>
      </c>
      <c r="AL63" s="24" t="s">
        <v>39</v>
      </c>
      <c r="AM63" s="24" t="s">
        <v>39</v>
      </c>
      <c r="AN63" s="24" t="s">
        <v>39</v>
      </c>
      <c r="AO63" s="24" t="s">
        <v>39</v>
      </c>
      <c r="AP63" s="24">
        <v>269</v>
      </c>
      <c r="AQ63" s="24">
        <v>417</v>
      </c>
      <c r="AR63" s="24">
        <v>422</v>
      </c>
      <c r="AS63" s="24">
        <v>473</v>
      </c>
      <c r="AT63" s="24">
        <v>435</v>
      </c>
      <c r="AU63" s="24">
        <v>490</v>
      </c>
      <c r="AV63" s="24">
        <v>461</v>
      </c>
      <c r="AW63" s="24">
        <v>449</v>
      </c>
      <c r="AX63" s="18">
        <v>419</v>
      </c>
      <c r="AY63" s="18">
        <v>383</v>
      </c>
      <c r="AZ63" s="18">
        <v>384</v>
      </c>
      <c r="BA63" s="18">
        <v>422</v>
      </c>
      <c r="BB63" s="18">
        <v>417</v>
      </c>
    </row>
    <row r="64" spans="1:54" x14ac:dyDescent="0.15">
      <c r="A64" s="34" t="s">
        <v>77</v>
      </c>
      <c r="B64" s="41" t="s">
        <v>39</v>
      </c>
      <c r="C64" s="24" t="s">
        <v>39</v>
      </c>
      <c r="D64" s="24" t="s">
        <v>39</v>
      </c>
      <c r="E64" s="24" t="s">
        <v>39</v>
      </c>
      <c r="F64" s="24" t="s">
        <v>39</v>
      </c>
      <c r="G64" s="24" t="s">
        <v>39</v>
      </c>
      <c r="H64" s="24" t="s">
        <v>39</v>
      </c>
      <c r="I64" s="24" t="s">
        <v>39</v>
      </c>
      <c r="J64" s="24" t="s">
        <v>39</v>
      </c>
      <c r="K64" s="24" t="s">
        <v>39</v>
      </c>
      <c r="L64" s="24" t="s">
        <v>39</v>
      </c>
      <c r="M64" s="24" t="s">
        <v>39</v>
      </c>
      <c r="N64" s="24" t="s">
        <v>39</v>
      </c>
      <c r="O64" s="24" t="s">
        <v>39</v>
      </c>
      <c r="P64" s="24" t="s">
        <v>39</v>
      </c>
      <c r="Q64" s="24" t="s">
        <v>39</v>
      </c>
      <c r="R64" s="24" t="s">
        <v>39</v>
      </c>
      <c r="S64" s="24" t="s">
        <v>39</v>
      </c>
      <c r="T64" s="24" t="s">
        <v>39</v>
      </c>
      <c r="U64" s="24" t="s">
        <v>39</v>
      </c>
      <c r="V64" s="24" t="s">
        <v>39</v>
      </c>
      <c r="W64" s="24" t="s">
        <v>39</v>
      </c>
      <c r="X64" s="24" t="s">
        <v>39</v>
      </c>
      <c r="Y64" s="24" t="s">
        <v>39</v>
      </c>
      <c r="Z64" s="24" t="s">
        <v>39</v>
      </c>
      <c r="AA64" s="24" t="s">
        <v>39</v>
      </c>
      <c r="AB64" s="24" t="s">
        <v>39</v>
      </c>
      <c r="AC64" s="24" t="s">
        <v>39</v>
      </c>
      <c r="AD64" s="24" t="s">
        <v>39</v>
      </c>
      <c r="AE64" s="24" t="s">
        <v>39</v>
      </c>
      <c r="AF64" s="24" t="s">
        <v>39</v>
      </c>
      <c r="AG64" s="24" t="s">
        <v>39</v>
      </c>
      <c r="AH64" s="24" t="s">
        <v>39</v>
      </c>
      <c r="AI64" s="24" t="s">
        <v>39</v>
      </c>
      <c r="AJ64" s="24" t="s">
        <v>39</v>
      </c>
      <c r="AK64" s="24" t="s">
        <v>39</v>
      </c>
      <c r="AL64" s="24" t="s">
        <v>39</v>
      </c>
      <c r="AM64" s="24">
        <v>183</v>
      </c>
      <c r="AN64" s="24">
        <v>449</v>
      </c>
      <c r="AO64" s="24">
        <v>363</v>
      </c>
      <c r="AP64" s="24">
        <v>316</v>
      </c>
      <c r="AQ64" s="24">
        <v>328</v>
      </c>
      <c r="AR64" s="24">
        <v>327</v>
      </c>
      <c r="AS64" s="24">
        <v>347</v>
      </c>
      <c r="AT64" s="24">
        <v>369</v>
      </c>
      <c r="AU64" s="24">
        <v>345</v>
      </c>
      <c r="AV64" s="24">
        <v>337</v>
      </c>
      <c r="AW64" s="24">
        <v>314</v>
      </c>
      <c r="AX64" s="18">
        <v>339</v>
      </c>
      <c r="AY64" s="18">
        <v>316</v>
      </c>
      <c r="AZ64" s="18">
        <v>312</v>
      </c>
      <c r="BA64" s="18">
        <v>336</v>
      </c>
      <c r="BB64" s="18">
        <v>360</v>
      </c>
    </row>
    <row r="65" spans="1:54" x14ac:dyDescent="0.15">
      <c r="A65" s="34" t="s">
        <v>78</v>
      </c>
      <c r="B65" s="41" t="s">
        <v>39</v>
      </c>
      <c r="C65" s="24" t="s">
        <v>39</v>
      </c>
      <c r="D65" s="24" t="s">
        <v>39</v>
      </c>
      <c r="E65" s="24" t="s">
        <v>39</v>
      </c>
      <c r="F65" s="24" t="s">
        <v>39</v>
      </c>
      <c r="G65" s="24" t="s">
        <v>39</v>
      </c>
      <c r="H65" s="24" t="s">
        <v>39</v>
      </c>
      <c r="I65" s="24" t="s">
        <v>39</v>
      </c>
      <c r="J65" s="24" t="s">
        <v>39</v>
      </c>
      <c r="K65" s="24" t="s">
        <v>39</v>
      </c>
      <c r="L65" s="24" t="s">
        <v>39</v>
      </c>
      <c r="M65" s="24" t="s">
        <v>39</v>
      </c>
      <c r="N65" s="24" t="s">
        <v>39</v>
      </c>
      <c r="O65" s="24" t="s">
        <v>39</v>
      </c>
      <c r="P65" s="24" t="s">
        <v>39</v>
      </c>
      <c r="Q65" s="24" t="s">
        <v>39</v>
      </c>
      <c r="R65" s="24" t="s">
        <v>39</v>
      </c>
      <c r="S65" s="24" t="s">
        <v>39</v>
      </c>
      <c r="T65" s="24" t="s">
        <v>39</v>
      </c>
      <c r="U65" s="24" t="s">
        <v>39</v>
      </c>
      <c r="V65" s="24" t="s">
        <v>39</v>
      </c>
      <c r="W65" s="24" t="s">
        <v>39</v>
      </c>
      <c r="X65" s="24" t="s">
        <v>39</v>
      </c>
      <c r="Y65" s="24" t="s">
        <v>39</v>
      </c>
      <c r="Z65" s="24" t="s">
        <v>39</v>
      </c>
      <c r="AA65" s="24" t="s">
        <v>39</v>
      </c>
      <c r="AB65" s="24" t="s">
        <v>39</v>
      </c>
      <c r="AC65" s="24" t="s">
        <v>39</v>
      </c>
      <c r="AD65" s="24" t="s">
        <v>39</v>
      </c>
      <c r="AE65" s="24" t="s">
        <v>39</v>
      </c>
      <c r="AF65" s="24" t="s">
        <v>39</v>
      </c>
      <c r="AG65" s="24" t="s">
        <v>39</v>
      </c>
      <c r="AH65" s="24" t="s">
        <v>39</v>
      </c>
      <c r="AI65" s="24" t="s">
        <v>39</v>
      </c>
      <c r="AJ65" s="24" t="s">
        <v>39</v>
      </c>
      <c r="AK65" s="24">
        <v>1211</v>
      </c>
      <c r="AL65" s="24">
        <v>2236</v>
      </c>
      <c r="AM65" s="24">
        <v>2200</v>
      </c>
      <c r="AN65" s="24">
        <v>2002</v>
      </c>
      <c r="AO65" s="24">
        <v>1947</v>
      </c>
      <c r="AP65" s="24">
        <v>1756</v>
      </c>
      <c r="AQ65" s="24">
        <v>1702</v>
      </c>
      <c r="AR65" s="24">
        <v>1796</v>
      </c>
      <c r="AS65" s="24">
        <v>1769</v>
      </c>
      <c r="AT65" s="24">
        <v>1809</v>
      </c>
      <c r="AU65" s="24">
        <v>1876</v>
      </c>
      <c r="AV65" s="24">
        <v>1845</v>
      </c>
      <c r="AW65" s="24">
        <v>1789</v>
      </c>
      <c r="AX65" s="18">
        <v>1789</v>
      </c>
      <c r="AY65" s="18">
        <v>1733</v>
      </c>
      <c r="AZ65" s="18">
        <v>1634</v>
      </c>
      <c r="BA65" s="18">
        <v>1687</v>
      </c>
      <c r="BB65" s="18">
        <v>1634</v>
      </c>
    </row>
    <row r="66" spans="1:54" x14ac:dyDescent="0.15">
      <c r="A66" s="34" t="s">
        <v>79</v>
      </c>
      <c r="B66" s="41" t="s">
        <v>39</v>
      </c>
      <c r="C66" s="24" t="s">
        <v>39</v>
      </c>
      <c r="D66" s="24" t="s">
        <v>39</v>
      </c>
      <c r="E66" s="24" t="s">
        <v>39</v>
      </c>
      <c r="F66" s="24" t="s">
        <v>39</v>
      </c>
      <c r="G66" s="24" t="s">
        <v>39</v>
      </c>
      <c r="H66" s="24" t="s">
        <v>39</v>
      </c>
      <c r="I66" s="24" t="s">
        <v>39</v>
      </c>
      <c r="J66" s="24" t="s">
        <v>39</v>
      </c>
      <c r="K66" s="24" t="s">
        <v>39</v>
      </c>
      <c r="L66" s="24" t="s">
        <v>39</v>
      </c>
      <c r="M66" s="24" t="s">
        <v>39</v>
      </c>
      <c r="N66" s="24" t="s">
        <v>39</v>
      </c>
      <c r="O66" s="24" t="s">
        <v>39</v>
      </c>
      <c r="P66" s="24" t="s">
        <v>39</v>
      </c>
      <c r="Q66" s="24" t="s">
        <v>39</v>
      </c>
      <c r="R66" s="24" t="s">
        <v>39</v>
      </c>
      <c r="S66" s="24" t="s">
        <v>39</v>
      </c>
      <c r="T66" s="24" t="s">
        <v>39</v>
      </c>
      <c r="U66" s="24" t="s">
        <v>39</v>
      </c>
      <c r="V66" s="24" t="s">
        <v>39</v>
      </c>
      <c r="W66" s="24" t="s">
        <v>39</v>
      </c>
      <c r="X66" s="24" t="s">
        <v>39</v>
      </c>
      <c r="Y66" s="24" t="s">
        <v>39</v>
      </c>
      <c r="Z66" s="24" t="s">
        <v>39</v>
      </c>
      <c r="AA66" s="24" t="s">
        <v>39</v>
      </c>
      <c r="AB66" s="24" t="s">
        <v>39</v>
      </c>
      <c r="AC66" s="24" t="s">
        <v>39</v>
      </c>
      <c r="AD66" s="24" t="s">
        <v>39</v>
      </c>
      <c r="AE66" s="24" t="s">
        <v>39</v>
      </c>
      <c r="AF66" s="24" t="s">
        <v>39</v>
      </c>
      <c r="AG66" s="24" t="s">
        <v>39</v>
      </c>
      <c r="AH66" s="24" t="s">
        <v>39</v>
      </c>
      <c r="AI66" s="24" t="s">
        <v>39</v>
      </c>
      <c r="AJ66" s="24" t="s">
        <v>39</v>
      </c>
      <c r="AK66" s="24" t="s">
        <v>39</v>
      </c>
      <c r="AL66" s="24" t="s">
        <v>39</v>
      </c>
      <c r="AM66" s="24">
        <v>1809</v>
      </c>
      <c r="AN66" s="24">
        <v>2999</v>
      </c>
      <c r="AO66" s="24">
        <v>3013</v>
      </c>
      <c r="AP66" s="24">
        <v>2641</v>
      </c>
      <c r="AQ66" s="24">
        <v>2676</v>
      </c>
      <c r="AR66" s="24">
        <v>2789</v>
      </c>
      <c r="AS66" s="24">
        <v>2881</v>
      </c>
      <c r="AT66" s="24">
        <v>2827</v>
      </c>
      <c r="AU66" s="24">
        <v>2829</v>
      </c>
      <c r="AV66" s="24">
        <v>2889</v>
      </c>
      <c r="AW66" s="24">
        <v>2785</v>
      </c>
      <c r="AX66" s="18">
        <v>2946</v>
      </c>
      <c r="AY66" s="18">
        <v>2895</v>
      </c>
      <c r="AZ66" s="18">
        <v>2796</v>
      </c>
      <c r="BA66" s="18">
        <v>2745</v>
      </c>
      <c r="BB66" s="18">
        <v>2858</v>
      </c>
    </row>
    <row r="67" spans="1:54" x14ac:dyDescent="0.15">
      <c r="A67" s="34" t="s">
        <v>80</v>
      </c>
      <c r="B67" s="41">
        <v>62971</v>
      </c>
      <c r="C67" s="24">
        <v>64657</v>
      </c>
      <c r="D67" s="24">
        <v>62835</v>
      </c>
      <c r="E67" s="24">
        <v>63447</v>
      </c>
      <c r="F67" s="24">
        <v>57324</v>
      </c>
      <c r="G67" s="24">
        <v>51619</v>
      </c>
      <c r="H67" s="24">
        <v>48783</v>
      </c>
      <c r="I67" s="24">
        <v>46470</v>
      </c>
      <c r="J67" s="24">
        <v>44654</v>
      </c>
      <c r="K67" s="24">
        <v>43453</v>
      </c>
      <c r="L67" s="24">
        <v>43486</v>
      </c>
      <c r="M67" s="24">
        <v>38272</v>
      </c>
      <c r="N67" s="24">
        <v>36799</v>
      </c>
      <c r="O67" s="24">
        <v>34635</v>
      </c>
      <c r="P67" s="24">
        <v>31713</v>
      </c>
      <c r="Q67" s="24">
        <v>31576</v>
      </c>
      <c r="R67" s="24">
        <v>31193</v>
      </c>
      <c r="S67" s="24">
        <v>32663</v>
      </c>
      <c r="T67" s="24">
        <v>34286</v>
      </c>
      <c r="U67" s="24">
        <v>36029</v>
      </c>
      <c r="V67" s="24">
        <v>37212</v>
      </c>
      <c r="W67" s="24">
        <v>36467</v>
      </c>
      <c r="X67" s="24">
        <v>35941</v>
      </c>
      <c r="Y67" s="24">
        <v>38268</v>
      </c>
      <c r="Z67" s="24">
        <v>39668</v>
      </c>
      <c r="AA67" s="24">
        <v>38266</v>
      </c>
      <c r="AB67" s="24">
        <v>36801</v>
      </c>
      <c r="AC67" s="24">
        <v>35402</v>
      </c>
      <c r="AD67" s="24">
        <v>33283</v>
      </c>
      <c r="AE67" s="24">
        <v>32415</v>
      </c>
      <c r="AF67" s="24">
        <v>32006</v>
      </c>
      <c r="AG67" s="24">
        <v>31506</v>
      </c>
      <c r="AH67" s="24">
        <v>30519</v>
      </c>
      <c r="AI67" s="24">
        <v>30173</v>
      </c>
      <c r="AJ67" s="24">
        <v>29140</v>
      </c>
      <c r="AK67" s="24">
        <v>28213</v>
      </c>
      <c r="AL67" s="24">
        <v>29663</v>
      </c>
      <c r="AM67" s="24">
        <v>29374</v>
      </c>
      <c r="AN67" s="24">
        <v>29738</v>
      </c>
      <c r="AO67" s="24">
        <v>28770</v>
      </c>
      <c r="AP67" s="24">
        <v>27591</v>
      </c>
      <c r="AQ67" s="24">
        <v>27562</v>
      </c>
      <c r="AR67" s="24">
        <v>27357</v>
      </c>
      <c r="AS67" s="24">
        <v>27066</v>
      </c>
      <c r="AT67" s="24">
        <v>26387</v>
      </c>
      <c r="AU67" s="24">
        <v>27149</v>
      </c>
      <c r="AV67" s="24">
        <v>26241</v>
      </c>
      <c r="AW67" s="24">
        <v>27118</v>
      </c>
      <c r="AX67" s="18">
        <v>27236</v>
      </c>
      <c r="AY67" s="18">
        <v>27276</v>
      </c>
      <c r="AZ67" s="18">
        <v>26986</v>
      </c>
      <c r="BA67" s="18">
        <v>27229</v>
      </c>
      <c r="BB67" s="18">
        <v>27120</v>
      </c>
    </row>
    <row r="68" spans="1:54" x14ac:dyDescent="0.15">
      <c r="A68" s="34" t="s">
        <v>81</v>
      </c>
      <c r="B68" s="41">
        <v>2150</v>
      </c>
      <c r="C68" s="24">
        <v>2231</v>
      </c>
      <c r="D68" s="24">
        <v>2101</v>
      </c>
      <c r="E68" s="24">
        <v>2113</v>
      </c>
      <c r="F68" s="24">
        <v>1895</v>
      </c>
      <c r="G68" s="24">
        <v>1839</v>
      </c>
      <c r="H68" s="24">
        <v>1619</v>
      </c>
      <c r="I68" s="24">
        <v>1804</v>
      </c>
      <c r="J68" s="24">
        <v>1719</v>
      </c>
      <c r="K68" s="24">
        <v>1749</v>
      </c>
      <c r="L68" s="24">
        <v>1727</v>
      </c>
      <c r="M68" s="24">
        <v>1801</v>
      </c>
      <c r="N68" s="24">
        <v>1552</v>
      </c>
      <c r="O68" s="24">
        <v>1466</v>
      </c>
      <c r="P68" s="24">
        <v>1578</v>
      </c>
      <c r="Q68" s="24">
        <v>1736</v>
      </c>
      <c r="R68" s="24">
        <v>1780</v>
      </c>
      <c r="S68" s="24">
        <v>1719</v>
      </c>
      <c r="T68" s="24">
        <v>1581</v>
      </c>
      <c r="U68" s="24">
        <v>1867</v>
      </c>
      <c r="V68" s="24">
        <v>1939</v>
      </c>
      <c r="W68" s="24">
        <v>1830</v>
      </c>
      <c r="X68" s="24">
        <v>1941</v>
      </c>
      <c r="Y68" s="24">
        <v>1842</v>
      </c>
      <c r="Z68" s="24">
        <v>1813</v>
      </c>
      <c r="AA68" s="24">
        <v>1869</v>
      </c>
      <c r="AB68" s="24">
        <v>1903</v>
      </c>
      <c r="AC68" s="24">
        <v>1919</v>
      </c>
      <c r="AD68" s="24">
        <v>1983</v>
      </c>
      <c r="AE68" s="24">
        <v>1928</v>
      </c>
      <c r="AF68" s="24">
        <v>1807</v>
      </c>
      <c r="AG68" s="24">
        <v>1883</v>
      </c>
      <c r="AH68" s="24">
        <v>1858</v>
      </c>
      <c r="AI68" s="24">
        <v>1677</v>
      </c>
      <c r="AJ68" s="24">
        <v>1645</v>
      </c>
      <c r="AK68" s="24">
        <v>1752</v>
      </c>
      <c r="AL68" s="24">
        <v>1833</v>
      </c>
      <c r="AM68" s="24">
        <v>1901</v>
      </c>
      <c r="AN68" s="24">
        <v>1813</v>
      </c>
      <c r="AO68" s="24">
        <v>1678</v>
      </c>
      <c r="AP68" s="24">
        <v>1486</v>
      </c>
      <c r="AQ68" s="24">
        <v>1435</v>
      </c>
      <c r="AR68" s="24">
        <v>1570</v>
      </c>
      <c r="AS68" s="24">
        <v>1525</v>
      </c>
      <c r="AT68" s="24">
        <v>1520</v>
      </c>
      <c r="AU68" s="24">
        <v>1644</v>
      </c>
      <c r="AV68" s="24">
        <v>1529</v>
      </c>
      <c r="AW68" s="24">
        <v>1515</v>
      </c>
      <c r="AX68" s="18">
        <v>1480</v>
      </c>
      <c r="AY68" s="18">
        <v>1536</v>
      </c>
      <c r="AZ68" s="18">
        <v>1503</v>
      </c>
      <c r="BA68" s="18">
        <v>1419</v>
      </c>
      <c r="BB68" s="18">
        <v>1445</v>
      </c>
    </row>
    <row r="69" spans="1:54" x14ac:dyDescent="0.15">
      <c r="A69" s="34" t="s">
        <v>82</v>
      </c>
      <c r="B69" s="41">
        <v>4597</v>
      </c>
      <c r="C69" s="24">
        <v>4643</v>
      </c>
      <c r="D69" s="24">
        <v>4196</v>
      </c>
      <c r="E69" s="24">
        <v>3936</v>
      </c>
      <c r="F69" s="24">
        <v>3550</v>
      </c>
      <c r="G69" s="24">
        <v>3018</v>
      </c>
      <c r="H69" s="24">
        <v>2771</v>
      </c>
      <c r="I69" s="24">
        <v>2921</v>
      </c>
      <c r="J69" s="24">
        <v>2707</v>
      </c>
      <c r="K69" s="24">
        <v>2612</v>
      </c>
      <c r="L69" s="24">
        <v>2577</v>
      </c>
      <c r="M69" s="24">
        <v>2358</v>
      </c>
      <c r="N69" s="24">
        <v>2344</v>
      </c>
      <c r="O69" s="24">
        <v>2026</v>
      </c>
      <c r="P69" s="24">
        <v>2098</v>
      </c>
      <c r="Q69" s="24">
        <v>2244</v>
      </c>
      <c r="R69" s="24">
        <v>2272</v>
      </c>
      <c r="S69" s="24">
        <v>2124</v>
      </c>
      <c r="T69" s="24">
        <v>2213</v>
      </c>
      <c r="U69" s="24">
        <v>2242</v>
      </c>
      <c r="V69" s="24">
        <v>2386</v>
      </c>
      <c r="W69" s="24">
        <v>2373</v>
      </c>
      <c r="X69" s="24">
        <v>2457</v>
      </c>
      <c r="Y69" s="24">
        <v>2340</v>
      </c>
      <c r="Z69" s="24">
        <v>2374</v>
      </c>
      <c r="AA69" s="24">
        <v>2339</v>
      </c>
      <c r="AB69" s="24">
        <v>2356</v>
      </c>
      <c r="AC69" s="24">
        <v>2533</v>
      </c>
      <c r="AD69" s="24">
        <v>2484</v>
      </c>
      <c r="AE69" s="24">
        <v>2274</v>
      </c>
      <c r="AF69" s="24">
        <v>2284</v>
      </c>
      <c r="AG69" s="24">
        <v>2387</v>
      </c>
      <c r="AH69" s="24">
        <v>2576</v>
      </c>
      <c r="AI69" s="24">
        <v>2528</v>
      </c>
      <c r="AJ69" s="24">
        <v>2583</v>
      </c>
      <c r="AK69" s="24">
        <v>2638</v>
      </c>
      <c r="AL69" s="24">
        <v>2658</v>
      </c>
      <c r="AM69" s="24">
        <v>2736</v>
      </c>
      <c r="AN69" s="24">
        <v>2759</v>
      </c>
      <c r="AO69" s="24">
        <v>2570</v>
      </c>
      <c r="AP69" s="24">
        <v>2313</v>
      </c>
      <c r="AQ69" s="24">
        <v>2450</v>
      </c>
      <c r="AR69" s="24">
        <v>2660</v>
      </c>
      <c r="AS69" s="24">
        <v>2586</v>
      </c>
      <c r="AT69" s="24">
        <v>2777</v>
      </c>
      <c r="AU69" s="24">
        <v>2930</v>
      </c>
      <c r="AV69" s="24">
        <v>2908</v>
      </c>
      <c r="AW69" s="24">
        <v>2892</v>
      </c>
      <c r="AX69" s="18">
        <v>2934</v>
      </c>
      <c r="AY69" s="18">
        <v>2887</v>
      </c>
      <c r="AZ69" s="18">
        <v>2728</v>
      </c>
      <c r="BA69" s="18">
        <v>2804</v>
      </c>
      <c r="BB69" s="18">
        <v>2821</v>
      </c>
    </row>
    <row r="70" spans="1:54" x14ac:dyDescent="0.15">
      <c r="A70" s="34" t="s">
        <v>83</v>
      </c>
      <c r="B70" s="41" t="s">
        <v>39</v>
      </c>
      <c r="C70" s="24" t="s">
        <v>39</v>
      </c>
      <c r="D70" s="24" t="s">
        <v>39</v>
      </c>
      <c r="E70" s="24" t="s">
        <v>39</v>
      </c>
      <c r="F70" s="24" t="s">
        <v>39</v>
      </c>
      <c r="G70" s="24" t="s">
        <v>39</v>
      </c>
      <c r="H70" s="24" t="s">
        <v>39</v>
      </c>
      <c r="I70" s="24" t="s">
        <v>39</v>
      </c>
      <c r="J70" s="24" t="s">
        <v>39</v>
      </c>
      <c r="K70" s="24" t="s">
        <v>39</v>
      </c>
      <c r="L70" s="24" t="s">
        <v>39</v>
      </c>
      <c r="M70" s="24" t="s">
        <v>39</v>
      </c>
      <c r="N70" s="24" t="s">
        <v>39</v>
      </c>
      <c r="O70" s="24" t="s">
        <v>39</v>
      </c>
      <c r="P70" s="24" t="s">
        <v>39</v>
      </c>
      <c r="Q70" s="24" t="s">
        <v>39</v>
      </c>
      <c r="R70" s="24" t="s">
        <v>39</v>
      </c>
      <c r="S70" s="24" t="s">
        <v>39</v>
      </c>
      <c r="T70" s="24" t="s">
        <v>39</v>
      </c>
      <c r="U70" s="24" t="s">
        <v>39</v>
      </c>
      <c r="V70" s="24" t="s">
        <v>39</v>
      </c>
      <c r="W70" s="24" t="s">
        <v>39</v>
      </c>
      <c r="X70" s="24" t="s">
        <v>39</v>
      </c>
      <c r="Y70" s="24" t="s">
        <v>39</v>
      </c>
      <c r="Z70" s="24" t="s">
        <v>39</v>
      </c>
      <c r="AA70" s="24" t="s">
        <v>39</v>
      </c>
      <c r="AB70" s="24" t="s">
        <v>39</v>
      </c>
      <c r="AC70" s="24" t="s">
        <v>39</v>
      </c>
      <c r="AD70" s="24" t="s">
        <v>39</v>
      </c>
      <c r="AE70" s="24" t="s">
        <v>39</v>
      </c>
      <c r="AF70" s="24" t="s">
        <v>39</v>
      </c>
      <c r="AG70" s="24" t="s">
        <v>39</v>
      </c>
      <c r="AH70" s="24" t="s">
        <v>39</v>
      </c>
      <c r="AI70" s="24" t="s">
        <v>39</v>
      </c>
      <c r="AJ70" s="24" t="s">
        <v>39</v>
      </c>
      <c r="AK70" s="24" t="s">
        <v>39</v>
      </c>
      <c r="AL70" s="24">
        <v>386</v>
      </c>
      <c r="AM70" s="24">
        <v>625</v>
      </c>
      <c r="AN70" s="24">
        <v>627</v>
      </c>
      <c r="AO70" s="24">
        <v>577</v>
      </c>
      <c r="AP70" s="24">
        <v>543</v>
      </c>
      <c r="AQ70" s="24">
        <v>513</v>
      </c>
      <c r="AR70" s="24">
        <v>504</v>
      </c>
      <c r="AS70" s="24">
        <v>536</v>
      </c>
      <c r="AT70" s="24">
        <v>614</v>
      </c>
      <c r="AU70" s="24">
        <v>550</v>
      </c>
      <c r="AV70" s="24">
        <v>506</v>
      </c>
      <c r="AW70" s="24">
        <v>582</v>
      </c>
      <c r="AX70" s="18">
        <v>552</v>
      </c>
      <c r="AY70" s="18">
        <v>531</v>
      </c>
      <c r="AZ70" s="18">
        <v>474</v>
      </c>
      <c r="BA70" s="18">
        <v>494</v>
      </c>
      <c r="BB70" s="18">
        <v>503</v>
      </c>
    </row>
    <row r="71" spans="1:54" x14ac:dyDescent="0.15">
      <c r="A71" s="34" t="s">
        <v>84</v>
      </c>
      <c r="B71" s="41">
        <v>1559</v>
      </c>
      <c r="C71" s="24">
        <v>1517</v>
      </c>
      <c r="D71" s="24">
        <v>1436</v>
      </c>
      <c r="E71" s="24">
        <v>1483</v>
      </c>
      <c r="F71" s="24">
        <v>1272</v>
      </c>
      <c r="G71" s="24">
        <v>1261</v>
      </c>
      <c r="H71" s="24">
        <v>1094</v>
      </c>
      <c r="I71" s="24">
        <v>1233</v>
      </c>
      <c r="J71" s="24">
        <v>1281</v>
      </c>
      <c r="K71" s="24">
        <v>1279</v>
      </c>
      <c r="L71" s="24">
        <v>1307</v>
      </c>
      <c r="M71" s="24">
        <v>1240</v>
      </c>
      <c r="N71" s="24">
        <v>1051</v>
      </c>
      <c r="O71" s="24">
        <v>1080</v>
      </c>
      <c r="P71" s="24">
        <v>1118</v>
      </c>
      <c r="Q71" s="24">
        <v>1148</v>
      </c>
      <c r="R71" s="24">
        <v>1261</v>
      </c>
      <c r="S71" s="24">
        <v>1156</v>
      </c>
      <c r="T71" s="24">
        <v>1189</v>
      </c>
      <c r="U71" s="24">
        <v>1157</v>
      </c>
      <c r="V71" s="24">
        <v>1097</v>
      </c>
      <c r="W71" s="24">
        <v>1293</v>
      </c>
      <c r="X71" s="24">
        <v>1433</v>
      </c>
      <c r="Y71" s="24">
        <v>1279</v>
      </c>
      <c r="Z71" s="24">
        <v>1252</v>
      </c>
      <c r="AA71" s="24">
        <v>2032</v>
      </c>
      <c r="AB71" s="24">
        <v>1325</v>
      </c>
      <c r="AC71" s="24">
        <v>1258</v>
      </c>
      <c r="AD71" s="24">
        <v>1287</v>
      </c>
      <c r="AE71" s="24">
        <v>1225</v>
      </c>
      <c r="AF71" s="24">
        <v>1251</v>
      </c>
      <c r="AG71" s="24">
        <v>1335</v>
      </c>
      <c r="AH71" s="24">
        <v>1339</v>
      </c>
      <c r="AI71" s="24">
        <v>1314</v>
      </c>
      <c r="AJ71" s="24">
        <v>1382</v>
      </c>
      <c r="AK71" s="24">
        <v>1422</v>
      </c>
      <c r="AL71" s="24">
        <v>1471</v>
      </c>
      <c r="AM71" s="24">
        <v>1405</v>
      </c>
      <c r="AN71" s="24">
        <v>1446</v>
      </c>
      <c r="AO71" s="24">
        <v>1336</v>
      </c>
      <c r="AP71" s="24">
        <v>1139</v>
      </c>
      <c r="AQ71" s="24">
        <v>1097</v>
      </c>
      <c r="AR71" s="24">
        <v>1278</v>
      </c>
      <c r="AS71" s="24">
        <v>1343</v>
      </c>
      <c r="AT71" s="24">
        <v>1199</v>
      </c>
      <c r="AU71" s="24">
        <v>1358</v>
      </c>
      <c r="AV71" s="24">
        <v>1274</v>
      </c>
      <c r="AW71" s="24">
        <v>1308</v>
      </c>
      <c r="AX71" s="18">
        <v>1246</v>
      </c>
      <c r="AY71" s="18">
        <v>1311</v>
      </c>
      <c r="AZ71" s="18">
        <v>1215</v>
      </c>
      <c r="BA71" s="18">
        <v>1184</v>
      </c>
      <c r="BB71" s="18">
        <v>1080</v>
      </c>
    </row>
    <row r="72" spans="1:54" x14ac:dyDescent="0.15">
      <c r="A72" s="34" t="s">
        <v>85</v>
      </c>
      <c r="B72" s="41" t="s">
        <v>39</v>
      </c>
      <c r="C72" s="24" t="s">
        <v>39</v>
      </c>
      <c r="D72" s="24" t="s">
        <v>39</v>
      </c>
      <c r="E72" s="24" t="s">
        <v>39</v>
      </c>
      <c r="F72" s="24" t="s">
        <v>39</v>
      </c>
      <c r="G72" s="24" t="s">
        <v>39</v>
      </c>
      <c r="H72" s="24" t="s">
        <v>39</v>
      </c>
      <c r="I72" s="24" t="s">
        <v>39</v>
      </c>
      <c r="J72" s="24" t="s">
        <v>39</v>
      </c>
      <c r="K72" s="24" t="s">
        <v>39</v>
      </c>
      <c r="L72" s="24" t="s">
        <v>39</v>
      </c>
      <c r="M72" s="24" t="s">
        <v>39</v>
      </c>
      <c r="N72" s="24" t="s">
        <v>39</v>
      </c>
      <c r="O72" s="24" t="s">
        <v>39</v>
      </c>
      <c r="P72" s="24" t="s">
        <v>39</v>
      </c>
      <c r="Q72" s="24" t="s">
        <v>39</v>
      </c>
      <c r="R72" s="24" t="s">
        <v>39</v>
      </c>
      <c r="S72" s="24" t="s">
        <v>39</v>
      </c>
      <c r="T72" s="24" t="s">
        <v>39</v>
      </c>
      <c r="U72" s="24" t="s">
        <v>39</v>
      </c>
      <c r="V72" s="24" t="s">
        <v>39</v>
      </c>
      <c r="W72" s="24" t="s">
        <v>39</v>
      </c>
      <c r="X72" s="24" t="s">
        <v>39</v>
      </c>
      <c r="Y72" s="24" t="s">
        <v>39</v>
      </c>
      <c r="Z72" s="24" t="s">
        <v>39</v>
      </c>
      <c r="AA72" s="24" t="s">
        <v>39</v>
      </c>
      <c r="AB72" s="24" t="s">
        <v>39</v>
      </c>
      <c r="AC72" s="24" t="s">
        <v>39</v>
      </c>
      <c r="AD72" s="24" t="s">
        <v>39</v>
      </c>
      <c r="AE72" s="24" t="s">
        <v>39</v>
      </c>
      <c r="AF72" s="24" t="s">
        <v>39</v>
      </c>
      <c r="AG72" s="24" t="s">
        <v>39</v>
      </c>
      <c r="AH72" s="24" t="s">
        <v>39</v>
      </c>
      <c r="AI72" s="24" t="s">
        <v>39</v>
      </c>
      <c r="AJ72" s="24" t="s">
        <v>39</v>
      </c>
      <c r="AK72" s="24" t="s">
        <v>39</v>
      </c>
      <c r="AL72" s="24" t="s">
        <v>39</v>
      </c>
      <c r="AM72" s="24" t="s">
        <v>39</v>
      </c>
      <c r="AN72" s="24" t="s">
        <v>39</v>
      </c>
      <c r="AO72" s="24">
        <v>250</v>
      </c>
      <c r="AP72" s="24">
        <v>546</v>
      </c>
      <c r="AQ72" s="24">
        <v>516</v>
      </c>
      <c r="AR72" s="24">
        <v>568</v>
      </c>
      <c r="AS72" s="24">
        <v>471</v>
      </c>
      <c r="AT72" s="24">
        <v>467</v>
      </c>
      <c r="AU72" s="24">
        <v>544</v>
      </c>
      <c r="AV72" s="24">
        <v>567</v>
      </c>
      <c r="AW72" s="24">
        <v>540</v>
      </c>
      <c r="AX72" s="18">
        <v>552</v>
      </c>
      <c r="AY72" s="18">
        <v>573</v>
      </c>
      <c r="AZ72" s="18">
        <v>502</v>
      </c>
      <c r="BA72" s="18">
        <v>523</v>
      </c>
      <c r="BB72" s="18">
        <v>445</v>
      </c>
    </row>
    <row r="73" spans="1:54" x14ac:dyDescent="0.15">
      <c r="A73" s="34" t="s">
        <v>86</v>
      </c>
      <c r="B73" s="41" t="s">
        <v>39</v>
      </c>
      <c r="C73" s="24" t="s">
        <v>39</v>
      </c>
      <c r="D73" s="24" t="s">
        <v>39</v>
      </c>
      <c r="E73" s="24" t="s">
        <v>39</v>
      </c>
      <c r="F73" s="24" t="s">
        <v>39</v>
      </c>
      <c r="G73" s="24" t="s">
        <v>39</v>
      </c>
      <c r="H73" s="24" t="s">
        <v>39</v>
      </c>
      <c r="I73" s="24" t="s">
        <v>39</v>
      </c>
      <c r="J73" s="24" t="s">
        <v>39</v>
      </c>
      <c r="K73" s="24" t="s">
        <v>39</v>
      </c>
      <c r="L73" s="24">
        <v>675</v>
      </c>
      <c r="M73" s="24">
        <v>899</v>
      </c>
      <c r="N73" s="24">
        <v>794</v>
      </c>
      <c r="O73" s="24">
        <v>865</v>
      </c>
      <c r="P73" s="24">
        <v>785</v>
      </c>
      <c r="Q73" s="24">
        <v>1014</v>
      </c>
      <c r="R73" s="24">
        <v>962</v>
      </c>
      <c r="S73" s="24">
        <v>1053</v>
      </c>
      <c r="T73" s="24">
        <v>1016</v>
      </c>
      <c r="U73" s="24">
        <v>1255</v>
      </c>
      <c r="V73" s="24">
        <v>1087</v>
      </c>
      <c r="W73" s="24">
        <v>1085</v>
      </c>
      <c r="X73" s="24">
        <v>1121</v>
      </c>
      <c r="Y73" s="24">
        <v>1082</v>
      </c>
      <c r="Z73" s="24">
        <v>1007</v>
      </c>
      <c r="AA73" s="24">
        <v>1054</v>
      </c>
      <c r="AB73" s="24">
        <v>1102</v>
      </c>
      <c r="AC73" s="24">
        <v>1057</v>
      </c>
      <c r="AD73" s="24">
        <v>1142</v>
      </c>
      <c r="AE73" s="24">
        <v>1124</v>
      </c>
      <c r="AF73" s="24">
        <v>1135</v>
      </c>
      <c r="AG73" s="24">
        <v>1077</v>
      </c>
      <c r="AH73" s="24">
        <v>1009</v>
      </c>
      <c r="AI73" s="24">
        <v>1147</v>
      </c>
      <c r="AJ73" s="24">
        <v>1287</v>
      </c>
      <c r="AK73" s="24">
        <v>1218</v>
      </c>
      <c r="AL73" s="24">
        <v>1180</v>
      </c>
      <c r="AM73" s="24">
        <v>1100</v>
      </c>
      <c r="AN73" s="24">
        <v>1184</v>
      </c>
      <c r="AO73" s="24">
        <v>1000</v>
      </c>
      <c r="AP73" s="24">
        <v>914</v>
      </c>
      <c r="AQ73" s="24">
        <v>927</v>
      </c>
      <c r="AR73" s="24">
        <v>971</v>
      </c>
      <c r="AS73" s="24">
        <v>977</v>
      </c>
      <c r="AT73" s="24">
        <v>928</v>
      </c>
      <c r="AU73" s="24">
        <v>996</v>
      </c>
      <c r="AV73" s="24">
        <v>907</v>
      </c>
      <c r="AW73" s="24">
        <v>1066</v>
      </c>
      <c r="AX73" s="18">
        <v>955</v>
      </c>
      <c r="AY73" s="18">
        <v>1012</v>
      </c>
      <c r="AZ73" s="18">
        <v>966</v>
      </c>
      <c r="BA73" s="18">
        <v>1029</v>
      </c>
      <c r="BB73" s="18">
        <v>1027</v>
      </c>
    </row>
    <row r="74" spans="1:54" x14ac:dyDescent="0.15">
      <c r="A74" s="34" t="s">
        <v>87</v>
      </c>
      <c r="B74" s="41">
        <v>1921</v>
      </c>
      <c r="C74" s="24">
        <v>1579</v>
      </c>
      <c r="D74" s="24">
        <v>1441</v>
      </c>
      <c r="E74" s="24">
        <v>1484</v>
      </c>
      <c r="F74" s="24">
        <v>1256</v>
      </c>
      <c r="G74" s="24">
        <v>939</v>
      </c>
      <c r="H74" s="24">
        <v>882</v>
      </c>
      <c r="I74" s="24">
        <v>913</v>
      </c>
      <c r="J74" s="24">
        <v>991</v>
      </c>
      <c r="K74" s="24">
        <v>792</v>
      </c>
      <c r="L74" s="24">
        <v>922</v>
      </c>
      <c r="M74" s="24">
        <v>781</v>
      </c>
      <c r="N74" s="24">
        <v>888</v>
      </c>
      <c r="O74" s="24">
        <v>872</v>
      </c>
      <c r="P74" s="24">
        <v>919</v>
      </c>
      <c r="Q74" s="24">
        <v>1002</v>
      </c>
      <c r="R74" s="24">
        <v>1066</v>
      </c>
      <c r="S74" s="24">
        <v>1140</v>
      </c>
      <c r="T74" s="24">
        <v>1019</v>
      </c>
      <c r="U74" s="24">
        <v>1085</v>
      </c>
      <c r="V74" s="24">
        <v>1210</v>
      </c>
      <c r="W74" s="24">
        <v>1314</v>
      </c>
      <c r="X74" s="24">
        <v>1341</v>
      </c>
      <c r="Y74" s="24">
        <v>929</v>
      </c>
      <c r="Z74" s="24">
        <v>733</v>
      </c>
      <c r="AA74" s="24">
        <v>758</v>
      </c>
      <c r="AB74" s="24">
        <v>775</v>
      </c>
      <c r="AC74" s="24">
        <v>701</v>
      </c>
      <c r="AD74" s="24">
        <v>821</v>
      </c>
      <c r="AE74" s="24">
        <v>655</v>
      </c>
      <c r="AF74" s="24">
        <v>747</v>
      </c>
      <c r="AG74" s="24">
        <v>698</v>
      </c>
      <c r="AH74" s="24">
        <v>740</v>
      </c>
      <c r="AI74" s="24">
        <v>669</v>
      </c>
      <c r="AJ74" s="24">
        <v>725</v>
      </c>
      <c r="AK74" s="24">
        <v>841</v>
      </c>
      <c r="AL74" s="24">
        <v>840</v>
      </c>
      <c r="AM74" s="24">
        <v>805</v>
      </c>
      <c r="AN74" s="24">
        <v>884</v>
      </c>
      <c r="AO74" s="24">
        <v>893</v>
      </c>
      <c r="AP74" s="24">
        <v>745</v>
      </c>
      <c r="AQ74" s="24">
        <v>623</v>
      </c>
      <c r="AR74" s="24">
        <v>697</v>
      </c>
      <c r="AS74" s="24">
        <v>680</v>
      </c>
      <c r="AT74" s="24">
        <v>667</v>
      </c>
      <c r="AU74" s="24">
        <v>749</v>
      </c>
      <c r="AV74" s="24">
        <v>615</v>
      </c>
      <c r="AW74" s="24">
        <v>616</v>
      </c>
      <c r="AX74" s="18">
        <v>652</v>
      </c>
      <c r="AY74" s="18">
        <v>645</v>
      </c>
      <c r="AZ74" s="18">
        <v>515</v>
      </c>
      <c r="BA74" s="18">
        <v>580</v>
      </c>
      <c r="BB74" s="18">
        <v>549</v>
      </c>
    </row>
    <row r="75" spans="1:54" x14ac:dyDescent="0.15">
      <c r="A75" s="34" t="s">
        <v>88</v>
      </c>
      <c r="B75" s="41" t="s">
        <v>39</v>
      </c>
      <c r="C75" s="24" t="s">
        <v>39</v>
      </c>
      <c r="D75" s="24">
        <v>949</v>
      </c>
      <c r="E75" s="24">
        <v>1332</v>
      </c>
      <c r="F75" s="24">
        <v>1230</v>
      </c>
      <c r="G75" s="24">
        <v>1139</v>
      </c>
      <c r="H75" s="24">
        <v>1181</v>
      </c>
      <c r="I75" s="24">
        <v>1157</v>
      </c>
      <c r="J75" s="24">
        <v>1169</v>
      </c>
      <c r="K75" s="24">
        <v>1085</v>
      </c>
      <c r="L75" s="24">
        <v>1069</v>
      </c>
      <c r="M75" s="24">
        <v>1161</v>
      </c>
      <c r="N75" s="24">
        <v>1247</v>
      </c>
      <c r="O75" s="24">
        <v>1012</v>
      </c>
      <c r="P75" s="24">
        <v>1184</v>
      </c>
      <c r="Q75" s="24">
        <v>1207</v>
      </c>
      <c r="R75" s="24">
        <v>1360</v>
      </c>
      <c r="S75" s="24">
        <v>1121</v>
      </c>
      <c r="T75" s="24">
        <v>1317</v>
      </c>
      <c r="U75" s="24">
        <v>1469</v>
      </c>
      <c r="V75" s="24">
        <v>1573</v>
      </c>
      <c r="W75" s="24">
        <v>1615</v>
      </c>
      <c r="X75" s="24">
        <v>1582</v>
      </c>
      <c r="Y75" s="24">
        <v>1436</v>
      </c>
      <c r="Z75" s="24">
        <v>1301</v>
      </c>
      <c r="AA75" s="24">
        <v>1259</v>
      </c>
      <c r="AB75" s="24">
        <v>1329</v>
      </c>
      <c r="AC75" s="24">
        <v>1374</v>
      </c>
      <c r="AD75" s="24">
        <v>1438</v>
      </c>
      <c r="AE75" s="24">
        <v>1381</v>
      </c>
      <c r="AF75" s="24">
        <v>1354</v>
      </c>
      <c r="AG75" s="24">
        <v>1474</v>
      </c>
      <c r="AH75" s="24">
        <v>1516</v>
      </c>
      <c r="AI75" s="24">
        <v>1553</v>
      </c>
      <c r="AJ75" s="24">
        <v>1647</v>
      </c>
      <c r="AK75" s="24">
        <v>1803</v>
      </c>
      <c r="AL75" s="24">
        <v>1848</v>
      </c>
      <c r="AM75" s="24">
        <v>1942</v>
      </c>
      <c r="AN75" s="24">
        <v>1913</v>
      </c>
      <c r="AO75" s="24">
        <v>1709</v>
      </c>
      <c r="AP75" s="24">
        <v>1481</v>
      </c>
      <c r="AQ75" s="24">
        <v>1505</v>
      </c>
      <c r="AR75" s="24">
        <v>1550</v>
      </c>
      <c r="AS75" s="24">
        <v>1625</v>
      </c>
      <c r="AT75" s="24">
        <v>1575</v>
      </c>
      <c r="AU75" s="24">
        <v>1715</v>
      </c>
      <c r="AV75" s="24">
        <v>1552</v>
      </c>
      <c r="AW75" s="24">
        <v>1590</v>
      </c>
      <c r="AX75" s="18">
        <v>1477</v>
      </c>
      <c r="AY75" s="18">
        <v>1580</v>
      </c>
      <c r="AZ75" s="18">
        <v>1445</v>
      </c>
      <c r="BA75" s="18">
        <v>1499</v>
      </c>
      <c r="BB75" s="18">
        <v>1507</v>
      </c>
    </row>
    <row r="76" spans="1:54" ht="15" thickBot="1" x14ac:dyDescent="0.2">
      <c r="A76" s="35" t="s">
        <v>89</v>
      </c>
      <c r="B76" s="43" t="s">
        <v>39</v>
      </c>
      <c r="C76" s="32" t="s">
        <v>39</v>
      </c>
      <c r="D76" s="32" t="s">
        <v>39</v>
      </c>
      <c r="E76" s="32" t="s">
        <v>39</v>
      </c>
      <c r="F76" s="32" t="s">
        <v>39</v>
      </c>
      <c r="G76" s="32" t="s">
        <v>39</v>
      </c>
      <c r="H76" s="32" t="s">
        <v>39</v>
      </c>
      <c r="I76" s="32" t="s">
        <v>39</v>
      </c>
      <c r="J76" s="32" t="s">
        <v>39</v>
      </c>
      <c r="K76" s="32" t="s">
        <v>39</v>
      </c>
      <c r="L76" s="32" t="s">
        <v>39</v>
      </c>
      <c r="M76" s="32" t="s">
        <v>39</v>
      </c>
      <c r="N76" s="32" t="s">
        <v>39</v>
      </c>
      <c r="O76" s="32" t="s">
        <v>39</v>
      </c>
      <c r="P76" s="32" t="s">
        <v>39</v>
      </c>
      <c r="Q76" s="32" t="s">
        <v>39</v>
      </c>
      <c r="R76" s="32" t="s">
        <v>39</v>
      </c>
      <c r="S76" s="32" t="s">
        <v>39</v>
      </c>
      <c r="T76" s="32" t="s">
        <v>39</v>
      </c>
      <c r="U76" s="32" t="s">
        <v>39</v>
      </c>
      <c r="V76" s="32" t="s">
        <v>39</v>
      </c>
      <c r="W76" s="32" t="s">
        <v>39</v>
      </c>
      <c r="X76" s="32" t="s">
        <v>39</v>
      </c>
      <c r="Y76" s="32" t="s">
        <v>39</v>
      </c>
      <c r="Z76" s="32" t="s">
        <v>39</v>
      </c>
      <c r="AA76" s="32" t="s">
        <v>39</v>
      </c>
      <c r="AB76" s="32" t="s">
        <v>39</v>
      </c>
      <c r="AC76" s="32" t="s">
        <v>39</v>
      </c>
      <c r="AD76" s="32" t="s">
        <v>39</v>
      </c>
      <c r="AE76" s="32" t="s">
        <v>39</v>
      </c>
      <c r="AF76" s="32" t="s">
        <v>39</v>
      </c>
      <c r="AG76" s="32" t="s">
        <v>39</v>
      </c>
      <c r="AH76" s="32" t="s">
        <v>39</v>
      </c>
      <c r="AI76" s="32" t="s">
        <v>39</v>
      </c>
      <c r="AJ76" s="32" t="s">
        <v>39</v>
      </c>
      <c r="AK76" s="32" t="s">
        <v>39</v>
      </c>
      <c r="AL76" s="32" t="s">
        <v>39</v>
      </c>
      <c r="AM76" s="32" t="s">
        <v>39</v>
      </c>
      <c r="AN76" s="32" t="s">
        <v>39</v>
      </c>
      <c r="AO76" s="32" t="s">
        <v>39</v>
      </c>
      <c r="AP76" s="32" t="s">
        <v>39</v>
      </c>
      <c r="AQ76" s="32" t="s">
        <v>39</v>
      </c>
      <c r="AR76" s="32">
        <v>306</v>
      </c>
      <c r="AS76" s="32">
        <v>476</v>
      </c>
      <c r="AT76" s="32">
        <v>542</v>
      </c>
      <c r="AU76" s="32">
        <v>521</v>
      </c>
      <c r="AV76" s="32">
        <v>536</v>
      </c>
      <c r="AW76" s="32">
        <v>480</v>
      </c>
      <c r="AX76" s="31">
        <v>438</v>
      </c>
      <c r="AY76" s="31">
        <v>468</v>
      </c>
      <c r="AZ76" s="31">
        <v>467</v>
      </c>
      <c r="BA76" s="31">
        <v>389</v>
      </c>
      <c r="BB76" s="31">
        <v>449</v>
      </c>
    </row>
    <row r="77" spans="1:54" x14ac:dyDescent="0.15">
      <c r="A77" s="19" t="s">
        <v>580</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54" x14ac:dyDescent="0.1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4" x14ac:dyDescent="0.15">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4" x14ac:dyDescent="0.15">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3:50" x14ac:dyDescent="0.1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3:50" x14ac:dyDescent="0.15">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3:50" x14ac:dyDescent="0.15">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3:50" x14ac:dyDescent="0.15">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3:50" x14ac:dyDescent="0.15">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3:50" x14ac:dyDescent="0.15">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3:50" x14ac:dyDescent="0.15">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3:50" x14ac:dyDescent="0.15">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3:50" x14ac:dyDescent="0.15">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3:50" x14ac:dyDescent="0.15">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3:50" x14ac:dyDescent="0.15">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3:50" x14ac:dyDescent="0.15">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3:50" x14ac:dyDescent="0.15">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3:50" x14ac:dyDescent="0.1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3:50" x14ac:dyDescent="0.15">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3:50" x14ac:dyDescent="0.15">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3:50" x14ac:dyDescent="0.15">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3:50" x14ac:dyDescent="0.15">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3:50"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3:50"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3:50"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3:50"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3:50"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3:50"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3:50"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3:50" x14ac:dyDescent="0.15">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3:50" x14ac:dyDescent="0.15">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3:50" x14ac:dyDescent="0.15">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3:50" x14ac:dyDescent="0.15">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3:50" x14ac:dyDescent="0.15">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3:50" x14ac:dyDescent="0.1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3:50" x14ac:dyDescent="0.15">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3:50" x14ac:dyDescent="0.15">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3:50" x14ac:dyDescent="0.15">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3:50" x14ac:dyDescent="0.15">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3:50" x14ac:dyDescent="0.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3:50" x14ac:dyDescent="0.15">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3:50" x14ac:dyDescent="0.1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3:50" x14ac:dyDescent="0.15">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3:50" x14ac:dyDescent="0.15">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3:50" x14ac:dyDescent="0.15">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3:50" x14ac:dyDescent="0.1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3:50" x14ac:dyDescent="0.15">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3:50" x14ac:dyDescent="0.15">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3:50" x14ac:dyDescent="0.15">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3:50" x14ac:dyDescent="0.15">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3:50" x14ac:dyDescent="0.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3:50" x14ac:dyDescent="0.15">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3:50" x14ac:dyDescent="0.15">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3:50" x14ac:dyDescent="0.15">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3:50" x14ac:dyDescent="0.15">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3:50" x14ac:dyDescent="0.15">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3:50" x14ac:dyDescent="0.15">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3:50" x14ac:dyDescent="0.15">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3:50"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3:50" x14ac:dyDescent="0.15">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3:50" x14ac:dyDescent="0.15">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3:50"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3:50" x14ac:dyDescent="0.15">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3:50" x14ac:dyDescent="0.15">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3:50"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3:50" x14ac:dyDescent="0.15">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3:50" x14ac:dyDescent="0.15">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3:50" x14ac:dyDescent="0.15">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3:50" x14ac:dyDescent="0.15">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3:50" x14ac:dyDescent="0.15">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3:50" x14ac:dyDescent="0.15">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3:50" x14ac:dyDescent="0.15">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3:50" x14ac:dyDescent="0.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3:50" x14ac:dyDescent="0.15">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3:50" x14ac:dyDescent="0.15">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3:50" x14ac:dyDescent="0.15">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3:50" x14ac:dyDescent="0.15">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3:50" x14ac:dyDescent="0.15">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3:50" x14ac:dyDescent="0.15">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3:50" x14ac:dyDescent="0.15">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3:50" x14ac:dyDescent="0.15">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3:50" x14ac:dyDescent="0.15">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3:50" x14ac:dyDescent="0.15">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3:50" x14ac:dyDescent="0.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3:50" x14ac:dyDescent="0.15">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3:50" x14ac:dyDescent="0.15">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3:50" x14ac:dyDescent="0.15">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3:50" x14ac:dyDescent="0.15">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3:50" x14ac:dyDescent="0.15">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3:50" x14ac:dyDescent="0.15">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3:50" x14ac:dyDescent="0.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3:50" x14ac:dyDescent="0.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3:50" x14ac:dyDescent="0.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3:50" x14ac:dyDescent="0.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3:50" x14ac:dyDescent="0.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3:50" x14ac:dyDescent="0.15">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3:50" x14ac:dyDescent="0.15">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3:50"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3:50" x14ac:dyDescent="0.15">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3:50" x14ac:dyDescent="0.15">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3:50"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x14ac:dyDescent="0.15">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3:50" x14ac:dyDescent="0.15">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3:50"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3:50" x14ac:dyDescent="0.1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3:50" x14ac:dyDescent="0.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3:50" x14ac:dyDescent="0.15">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3:50" x14ac:dyDescent="0.15">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3:50" x14ac:dyDescent="0.15">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3:50" x14ac:dyDescent="0.15">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3:50" x14ac:dyDescent="0.15">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3:50" x14ac:dyDescent="0.15">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3:50" x14ac:dyDescent="0.15">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3:50" x14ac:dyDescent="0.15">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3:50" x14ac:dyDescent="0.15">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3:50" x14ac:dyDescent="0.15">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3:50" x14ac:dyDescent="0.15">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3:50" x14ac:dyDescent="0.15">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3:50" x14ac:dyDescent="0.15">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3:50" x14ac:dyDescent="0.15">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3:50" x14ac:dyDescent="0.1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3:50" x14ac:dyDescent="0.1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3:50" x14ac:dyDescent="0.15">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3:50" x14ac:dyDescent="0.15">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3:50" x14ac:dyDescent="0.15">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3:50" x14ac:dyDescent="0.15">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3:50" x14ac:dyDescent="0.15">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3:50"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3:50"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3:50" x14ac:dyDescent="0.15">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3:50" x14ac:dyDescent="0.15">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3:50" x14ac:dyDescent="0.15">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3:50" x14ac:dyDescent="0.15">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3:50" x14ac:dyDescent="0.15">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3:50" x14ac:dyDescent="0.15">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3:50" x14ac:dyDescent="0.15">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3:50" x14ac:dyDescent="0.15">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3:50" x14ac:dyDescent="0.15">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3:50" x14ac:dyDescent="0.15">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3:50" x14ac:dyDescent="0.15">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3:50" x14ac:dyDescent="0.15">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3:50" x14ac:dyDescent="0.15">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3:50" x14ac:dyDescent="0.15">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3:50" x14ac:dyDescent="0.15">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3:50" x14ac:dyDescent="0.15">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3:50" x14ac:dyDescent="0.15">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3:50" x14ac:dyDescent="0.15">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3:50" x14ac:dyDescent="0.15">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3:50" x14ac:dyDescent="0.15">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3:50" x14ac:dyDescent="0.15">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3:50" x14ac:dyDescent="0.15">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3:50" x14ac:dyDescent="0.15">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3:50" x14ac:dyDescent="0.15">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3:50" x14ac:dyDescent="0.15">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3:50" x14ac:dyDescent="0.15">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3:50" x14ac:dyDescent="0.15">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3:50" x14ac:dyDescent="0.15">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3:50" x14ac:dyDescent="0.15">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3:50" x14ac:dyDescent="0.15">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3:50" x14ac:dyDescent="0.15">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3:50" x14ac:dyDescent="0.15">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3:50" x14ac:dyDescent="0.15">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3:50" x14ac:dyDescent="0.15">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3:50" x14ac:dyDescent="0.15">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3:50" x14ac:dyDescent="0.15">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3:50" x14ac:dyDescent="0.1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3:50" x14ac:dyDescent="0.15">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3:50" x14ac:dyDescent="0.15">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3:50" x14ac:dyDescent="0.15">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sheetData>
  <phoneticPr fontId="2"/>
  <hyperlinks>
    <hyperlink ref="D1" location="表紙!A1" display="表紙に戻る" xr:uid="{00000000-0004-0000-0500-000000000000}"/>
  </hyperlinks>
  <pageMargins left="0.70866141732283472" right="0.70866141732283472" top="0.74803149606299213" bottom="0.74803149606299213" header="0.31496062992125984" footer="0.31496062992125984"/>
  <pageSetup paperSize="9" orientation="portrait" verticalDpi="0"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B245"/>
  <sheetViews>
    <sheetView workbookViewId="0">
      <pane xSplit="1" topLeftCell="AK1" activePane="topRight" state="frozen"/>
      <selection activeCell="C3" sqref="C3"/>
      <selection pane="topRight" activeCell="BB1" sqref="BB1"/>
    </sheetView>
  </sheetViews>
  <sheetFormatPr defaultRowHeight="14.25" x14ac:dyDescent="0.15"/>
  <cols>
    <col min="1" max="1" width="11.25" style="16" bestFit="1" customWidth="1"/>
    <col min="2" max="4" width="6.75" style="16" bestFit="1" customWidth="1"/>
    <col min="5" max="10" width="6.75" style="16" customWidth="1"/>
    <col min="11" max="50" width="6.75" style="16" bestFit="1" customWidth="1"/>
    <col min="51" max="54" width="6.75" style="16" customWidth="1"/>
    <col min="55" max="16384" width="9" style="16"/>
  </cols>
  <sheetData>
    <row r="1" spans="1:54" ht="15" thickBot="1" x14ac:dyDescent="0.2">
      <c r="A1" s="96" t="s">
        <v>129</v>
      </c>
      <c r="D1" s="298" t="s">
        <v>566</v>
      </c>
    </row>
    <row r="2" spans="1:54" x14ac:dyDescent="0.15">
      <c r="B2" s="36" t="s">
        <v>120</v>
      </c>
      <c r="C2" s="37">
        <v>46</v>
      </c>
      <c r="D2" s="37">
        <v>47</v>
      </c>
      <c r="E2" s="37">
        <v>48</v>
      </c>
      <c r="F2" s="37">
        <v>49</v>
      </c>
      <c r="G2" s="37">
        <v>50</v>
      </c>
      <c r="H2" s="37">
        <v>51</v>
      </c>
      <c r="I2" s="37">
        <v>52</v>
      </c>
      <c r="J2" s="37">
        <v>53</v>
      </c>
      <c r="K2" s="37">
        <v>54</v>
      </c>
      <c r="L2" s="37">
        <v>55</v>
      </c>
      <c r="M2" s="37">
        <v>56</v>
      </c>
      <c r="N2" s="37">
        <v>57</v>
      </c>
      <c r="O2" s="37">
        <v>58</v>
      </c>
      <c r="P2" s="37">
        <v>59</v>
      </c>
      <c r="Q2" s="37">
        <v>60</v>
      </c>
      <c r="R2" s="37">
        <v>61</v>
      </c>
      <c r="S2" s="37">
        <v>62</v>
      </c>
      <c r="T2" s="37">
        <v>63</v>
      </c>
      <c r="U2" s="37" t="s">
        <v>116</v>
      </c>
      <c r="V2" s="37">
        <v>2</v>
      </c>
      <c r="W2" s="37">
        <v>3</v>
      </c>
      <c r="X2" s="37">
        <v>4</v>
      </c>
      <c r="Y2" s="37">
        <v>5</v>
      </c>
      <c r="Z2" s="37">
        <v>6</v>
      </c>
      <c r="AA2" s="37">
        <v>7</v>
      </c>
      <c r="AB2" s="37">
        <v>8</v>
      </c>
      <c r="AC2" s="37">
        <v>9</v>
      </c>
      <c r="AD2" s="37">
        <v>10</v>
      </c>
      <c r="AE2" s="37">
        <v>11</v>
      </c>
      <c r="AF2" s="37">
        <v>12</v>
      </c>
      <c r="AG2" s="37">
        <v>13</v>
      </c>
      <c r="AH2" s="37">
        <v>14</v>
      </c>
      <c r="AI2" s="37">
        <v>15</v>
      </c>
      <c r="AJ2" s="37">
        <v>16</v>
      </c>
      <c r="AK2" s="37">
        <v>17</v>
      </c>
      <c r="AL2" s="37">
        <v>18</v>
      </c>
      <c r="AM2" s="37">
        <v>19</v>
      </c>
      <c r="AN2" s="37">
        <v>20</v>
      </c>
      <c r="AO2" s="37">
        <v>21</v>
      </c>
      <c r="AP2" s="37">
        <v>22</v>
      </c>
      <c r="AQ2" s="37">
        <v>23</v>
      </c>
      <c r="AR2" s="37">
        <v>24</v>
      </c>
      <c r="AS2" s="37">
        <v>25</v>
      </c>
      <c r="AT2" s="37">
        <v>26</v>
      </c>
      <c r="AU2" s="37">
        <v>27</v>
      </c>
      <c r="AV2" s="37">
        <v>28</v>
      </c>
      <c r="AW2" s="37">
        <v>29</v>
      </c>
      <c r="AX2" s="38">
        <v>30</v>
      </c>
      <c r="AY2" s="38" t="s">
        <v>576</v>
      </c>
      <c r="AZ2" s="38">
        <v>2</v>
      </c>
      <c r="BA2" s="38">
        <v>3</v>
      </c>
      <c r="BB2" s="38">
        <v>4</v>
      </c>
    </row>
    <row r="3" spans="1:54" ht="15" thickBot="1" x14ac:dyDescent="0.2">
      <c r="A3" s="17"/>
      <c r="B3" s="39">
        <v>1970</v>
      </c>
      <c r="C3" s="25">
        <v>1971</v>
      </c>
      <c r="D3" s="25">
        <v>1972</v>
      </c>
      <c r="E3" s="25">
        <v>1973</v>
      </c>
      <c r="F3" s="25">
        <v>1974</v>
      </c>
      <c r="G3" s="25">
        <v>1975</v>
      </c>
      <c r="H3" s="25">
        <v>1976</v>
      </c>
      <c r="I3" s="25">
        <v>1977</v>
      </c>
      <c r="J3" s="25">
        <v>1978</v>
      </c>
      <c r="K3" s="25">
        <v>1979</v>
      </c>
      <c r="L3" s="25">
        <v>1980</v>
      </c>
      <c r="M3" s="25">
        <v>1981</v>
      </c>
      <c r="N3" s="25">
        <v>1982</v>
      </c>
      <c r="O3" s="25">
        <v>1983</v>
      </c>
      <c r="P3" s="25">
        <v>1984</v>
      </c>
      <c r="Q3" s="25">
        <v>1985</v>
      </c>
      <c r="R3" s="25">
        <v>1986</v>
      </c>
      <c r="S3" s="25">
        <v>1987</v>
      </c>
      <c r="T3" s="25">
        <v>1988</v>
      </c>
      <c r="U3" s="25">
        <v>1989</v>
      </c>
      <c r="V3" s="25">
        <v>1990</v>
      </c>
      <c r="W3" s="25">
        <v>1991</v>
      </c>
      <c r="X3" s="25">
        <v>1992</v>
      </c>
      <c r="Y3" s="25">
        <v>1993</v>
      </c>
      <c r="Z3" s="25">
        <v>1994</v>
      </c>
      <c r="AA3" s="25">
        <v>1995</v>
      </c>
      <c r="AB3" s="25">
        <v>1996</v>
      </c>
      <c r="AC3" s="25">
        <v>1997</v>
      </c>
      <c r="AD3" s="25">
        <v>1998</v>
      </c>
      <c r="AE3" s="25">
        <v>1999</v>
      </c>
      <c r="AF3" s="25">
        <v>2000</v>
      </c>
      <c r="AG3" s="25">
        <v>2001</v>
      </c>
      <c r="AH3" s="25">
        <v>2002</v>
      </c>
      <c r="AI3" s="25">
        <v>2003</v>
      </c>
      <c r="AJ3" s="25">
        <v>2004</v>
      </c>
      <c r="AK3" s="25">
        <v>2005</v>
      </c>
      <c r="AL3" s="25">
        <v>2006</v>
      </c>
      <c r="AM3" s="25">
        <v>2007</v>
      </c>
      <c r="AN3" s="25">
        <v>2008</v>
      </c>
      <c r="AO3" s="25">
        <v>2009</v>
      </c>
      <c r="AP3" s="25">
        <v>2010</v>
      </c>
      <c r="AQ3" s="25">
        <v>2011</v>
      </c>
      <c r="AR3" s="25">
        <v>2012</v>
      </c>
      <c r="AS3" s="25">
        <v>2013</v>
      </c>
      <c r="AT3" s="25">
        <v>2014</v>
      </c>
      <c r="AU3" s="25">
        <v>2015</v>
      </c>
      <c r="AV3" s="25">
        <v>2016</v>
      </c>
      <c r="AW3" s="25">
        <v>2017</v>
      </c>
      <c r="AX3" s="26">
        <v>2018</v>
      </c>
      <c r="AY3" s="26">
        <v>2019</v>
      </c>
      <c r="AZ3" s="26">
        <v>2020</v>
      </c>
      <c r="BA3" s="26">
        <v>2021</v>
      </c>
      <c r="BB3" s="26">
        <v>2022</v>
      </c>
    </row>
    <row r="4" spans="1:54" ht="15" thickBot="1" x14ac:dyDescent="0.2">
      <c r="A4" s="33" t="s">
        <v>15</v>
      </c>
      <c r="B4" s="40">
        <v>168496</v>
      </c>
      <c r="C4" s="28">
        <v>178472</v>
      </c>
      <c r="D4" s="28">
        <v>173292</v>
      </c>
      <c r="E4" s="28">
        <v>173598</v>
      </c>
      <c r="F4" s="28">
        <v>169918</v>
      </c>
      <c r="G4" s="28">
        <v>162153</v>
      </c>
      <c r="H4" s="28">
        <v>154939</v>
      </c>
      <c r="I4" s="28">
        <v>152135</v>
      </c>
      <c r="J4" s="28">
        <v>146480</v>
      </c>
      <c r="K4" s="28">
        <v>145382</v>
      </c>
      <c r="L4" s="28">
        <v>143175</v>
      </c>
      <c r="M4" s="28">
        <v>141749</v>
      </c>
      <c r="N4" s="28">
        <v>140631</v>
      </c>
      <c r="O4" s="28">
        <v>134647</v>
      </c>
      <c r="P4" s="28">
        <v>129686</v>
      </c>
      <c r="Q4" s="28">
        <v>127098</v>
      </c>
      <c r="R4" s="28">
        <v>127044</v>
      </c>
      <c r="S4" s="28">
        <v>126752</v>
      </c>
      <c r="T4" s="28">
        <v>127373</v>
      </c>
      <c r="U4" s="28">
        <v>128742</v>
      </c>
      <c r="V4" s="28">
        <v>132524</v>
      </c>
      <c r="W4" s="28">
        <v>132672</v>
      </c>
      <c r="X4" s="28">
        <v>133698</v>
      </c>
      <c r="Y4" s="28">
        <v>131052</v>
      </c>
      <c r="Z4" s="28">
        <v>125765</v>
      </c>
      <c r="AA4" s="28">
        <v>125247</v>
      </c>
      <c r="AB4" s="28">
        <v>122953</v>
      </c>
      <c r="AC4" s="28">
        <v>122768</v>
      </c>
      <c r="AD4" s="28">
        <v>122307</v>
      </c>
      <c r="AE4" s="28">
        <v>118961</v>
      </c>
      <c r="AF4" s="28">
        <v>118332</v>
      </c>
      <c r="AG4" s="28">
        <v>119112</v>
      </c>
      <c r="AH4" s="28">
        <v>115935</v>
      </c>
      <c r="AI4" s="28">
        <v>113309</v>
      </c>
      <c r="AJ4" s="28">
        <v>112078</v>
      </c>
      <c r="AK4" s="28">
        <v>110220</v>
      </c>
      <c r="AL4" s="28">
        <v>111375</v>
      </c>
      <c r="AM4" s="28">
        <v>111829</v>
      </c>
      <c r="AN4" s="28">
        <v>111982</v>
      </c>
      <c r="AO4" s="28">
        <v>116455</v>
      </c>
      <c r="AP4" s="28">
        <v>107031</v>
      </c>
      <c r="AQ4" s="28">
        <v>102222</v>
      </c>
      <c r="AR4" s="28">
        <v>103032</v>
      </c>
      <c r="AS4" s="28">
        <v>103570</v>
      </c>
      <c r="AT4" s="28">
        <v>103215</v>
      </c>
      <c r="AU4" s="28">
        <v>106094</v>
      </c>
      <c r="AV4" s="28">
        <v>104895</v>
      </c>
      <c r="AW4" s="28">
        <v>105738</v>
      </c>
      <c r="AX4" s="27">
        <v>108908</v>
      </c>
      <c r="AY4" s="27">
        <v>110001</v>
      </c>
      <c r="AZ4" s="27">
        <v>107475</v>
      </c>
      <c r="BA4" s="27">
        <v>106496</v>
      </c>
      <c r="BB4" s="27">
        <v>108916</v>
      </c>
    </row>
    <row r="5" spans="1:54" x14ac:dyDescent="0.15">
      <c r="A5" s="34" t="s">
        <v>16</v>
      </c>
      <c r="B5" s="41">
        <v>4136</v>
      </c>
      <c r="C5" s="24">
        <v>4847</v>
      </c>
      <c r="D5" s="24">
        <v>4631</v>
      </c>
      <c r="E5" s="24">
        <v>4563</v>
      </c>
      <c r="F5" s="24">
        <v>4814</v>
      </c>
      <c r="G5" s="24">
        <v>4283</v>
      </c>
      <c r="H5" s="24">
        <v>4005</v>
      </c>
      <c r="I5" s="24">
        <v>3777</v>
      </c>
      <c r="J5" s="24">
        <v>3329</v>
      </c>
      <c r="K5" s="24">
        <v>3438</v>
      </c>
      <c r="L5" s="24">
        <v>3011</v>
      </c>
      <c r="M5" s="24">
        <v>2888</v>
      </c>
      <c r="N5" s="24">
        <v>2844</v>
      </c>
      <c r="O5" s="24">
        <v>2587</v>
      </c>
      <c r="P5" s="24">
        <v>2336</v>
      </c>
      <c r="Q5" s="24">
        <v>2527</v>
      </c>
      <c r="R5" s="24">
        <v>2704</v>
      </c>
      <c r="S5" s="24">
        <v>2542</v>
      </c>
      <c r="T5" s="24">
        <v>2845</v>
      </c>
      <c r="U5" s="24">
        <v>2907</v>
      </c>
      <c r="V5" s="24">
        <v>3014</v>
      </c>
      <c r="W5" s="24">
        <v>3363</v>
      </c>
      <c r="X5" s="24">
        <v>3808</v>
      </c>
      <c r="Y5" s="24">
        <v>3701</v>
      </c>
      <c r="Z5" s="24">
        <v>3214</v>
      </c>
      <c r="AA5" s="24">
        <v>3033</v>
      </c>
      <c r="AB5" s="24">
        <v>3166</v>
      </c>
      <c r="AC5" s="24">
        <v>3083</v>
      </c>
      <c r="AD5" s="24">
        <v>3074</v>
      </c>
      <c r="AE5" s="24">
        <v>2889</v>
      </c>
      <c r="AF5" s="24">
        <v>2892</v>
      </c>
      <c r="AG5" s="24">
        <v>2913</v>
      </c>
      <c r="AH5" s="24">
        <v>2811</v>
      </c>
      <c r="AI5" s="24">
        <v>2727</v>
      </c>
      <c r="AJ5" s="24">
        <v>2645</v>
      </c>
      <c r="AK5" s="24">
        <v>2773</v>
      </c>
      <c r="AL5" s="24">
        <v>2621</v>
      </c>
      <c r="AM5" s="24">
        <v>2740</v>
      </c>
      <c r="AN5" s="24">
        <v>2896</v>
      </c>
      <c r="AO5" s="24">
        <v>3591</v>
      </c>
      <c r="AP5" s="24">
        <v>2671</v>
      </c>
      <c r="AQ5" s="24">
        <v>2486</v>
      </c>
      <c r="AR5" s="24">
        <v>2511</v>
      </c>
      <c r="AS5" s="24">
        <v>2576</v>
      </c>
      <c r="AT5" s="24">
        <v>2432</v>
      </c>
      <c r="AU5" s="24">
        <v>2229</v>
      </c>
      <c r="AV5" s="24">
        <v>2395</v>
      </c>
      <c r="AW5" s="24">
        <v>2332</v>
      </c>
      <c r="AX5" s="18">
        <v>2281</v>
      </c>
      <c r="AY5" s="18">
        <v>2249</v>
      </c>
      <c r="AZ5" s="18">
        <v>2368</v>
      </c>
      <c r="BA5" s="18">
        <v>2227</v>
      </c>
      <c r="BB5" s="18">
        <v>2363</v>
      </c>
    </row>
    <row r="6" spans="1:54" x14ac:dyDescent="0.15">
      <c r="A6" s="34" t="s">
        <v>17</v>
      </c>
      <c r="B6" s="41">
        <v>1508</v>
      </c>
      <c r="C6" s="24">
        <v>1719</v>
      </c>
      <c r="D6" s="24">
        <v>1780</v>
      </c>
      <c r="E6" s="24">
        <v>1902</v>
      </c>
      <c r="F6" s="24">
        <v>1786</v>
      </c>
      <c r="G6" s="24">
        <v>1819</v>
      </c>
      <c r="H6" s="24">
        <v>1636</v>
      </c>
      <c r="I6" s="24">
        <v>1505</v>
      </c>
      <c r="J6" s="24">
        <v>1907</v>
      </c>
      <c r="K6" s="24">
        <v>1231</v>
      </c>
      <c r="L6" s="24">
        <v>1142</v>
      </c>
      <c r="M6" s="24">
        <v>1051</v>
      </c>
      <c r="N6" s="24">
        <v>1050</v>
      </c>
      <c r="O6" s="24">
        <v>944</v>
      </c>
      <c r="P6" s="24">
        <v>877</v>
      </c>
      <c r="Q6" s="24">
        <v>882</v>
      </c>
      <c r="R6" s="24">
        <v>861</v>
      </c>
      <c r="S6" s="24">
        <v>773</v>
      </c>
      <c r="T6" s="24">
        <v>759</v>
      </c>
      <c r="U6" s="24">
        <v>819</v>
      </c>
      <c r="V6" s="24">
        <v>728</v>
      </c>
      <c r="W6" s="24">
        <v>794</v>
      </c>
      <c r="X6" s="24">
        <v>828</v>
      </c>
      <c r="Y6" s="24">
        <v>767</v>
      </c>
      <c r="Z6" s="24">
        <v>654</v>
      </c>
      <c r="AA6" s="24">
        <v>681</v>
      </c>
      <c r="AB6" s="24">
        <v>628</v>
      </c>
      <c r="AC6" s="24">
        <v>554</v>
      </c>
      <c r="AD6" s="24">
        <v>458</v>
      </c>
      <c r="AE6" s="24">
        <v>477</v>
      </c>
      <c r="AF6" s="24">
        <v>475</v>
      </c>
      <c r="AG6" s="24">
        <v>457</v>
      </c>
      <c r="AH6" s="24">
        <v>539</v>
      </c>
      <c r="AI6" s="24">
        <v>451</v>
      </c>
      <c r="AJ6" s="24">
        <v>415</v>
      </c>
      <c r="AK6" s="24">
        <v>408</v>
      </c>
      <c r="AL6" s="24">
        <v>481</v>
      </c>
      <c r="AM6" s="24">
        <v>498</v>
      </c>
      <c r="AN6" s="24">
        <v>516</v>
      </c>
      <c r="AO6" s="24">
        <v>659</v>
      </c>
      <c r="AP6" s="24">
        <v>495</v>
      </c>
      <c r="AQ6" s="24">
        <v>414</v>
      </c>
      <c r="AR6" s="24">
        <v>448</v>
      </c>
      <c r="AS6" s="24">
        <v>426</v>
      </c>
      <c r="AT6" s="24">
        <v>373</v>
      </c>
      <c r="AU6" s="24">
        <v>346</v>
      </c>
      <c r="AV6" s="24">
        <v>321</v>
      </c>
      <c r="AW6" s="24">
        <v>357</v>
      </c>
      <c r="AX6" s="18">
        <v>357</v>
      </c>
      <c r="AY6" s="18">
        <v>293</v>
      </c>
      <c r="AZ6" s="18">
        <v>390</v>
      </c>
      <c r="BA6" s="18">
        <v>287</v>
      </c>
      <c r="BB6" s="18">
        <v>323</v>
      </c>
    </row>
    <row r="7" spans="1:54" x14ac:dyDescent="0.15">
      <c r="A7" s="34" t="s">
        <v>18</v>
      </c>
      <c r="B7" s="41">
        <v>889</v>
      </c>
      <c r="C7" s="24">
        <v>1099</v>
      </c>
      <c r="D7" s="24">
        <v>970</v>
      </c>
      <c r="E7" s="24">
        <v>940</v>
      </c>
      <c r="F7" s="24">
        <v>966</v>
      </c>
      <c r="G7" s="24">
        <v>869</v>
      </c>
      <c r="H7" s="24">
        <v>965</v>
      </c>
      <c r="I7" s="24">
        <v>924</v>
      </c>
      <c r="J7" s="24">
        <v>839</v>
      </c>
      <c r="K7" s="24">
        <v>719</v>
      </c>
      <c r="L7" s="24">
        <v>718</v>
      </c>
      <c r="M7" s="24">
        <v>607</v>
      </c>
      <c r="N7" s="24">
        <v>627</v>
      </c>
      <c r="O7" s="24">
        <v>520</v>
      </c>
      <c r="P7" s="24">
        <v>522</v>
      </c>
      <c r="Q7" s="24">
        <v>495</v>
      </c>
      <c r="R7" s="24">
        <v>495</v>
      </c>
      <c r="S7" s="24">
        <v>381</v>
      </c>
      <c r="T7" s="24">
        <v>432</v>
      </c>
      <c r="U7" s="24">
        <v>392</v>
      </c>
      <c r="V7" s="24">
        <v>428</v>
      </c>
      <c r="W7" s="24">
        <v>433</v>
      </c>
      <c r="X7" s="24">
        <v>511</v>
      </c>
      <c r="Y7" s="24">
        <v>450</v>
      </c>
      <c r="Z7" s="24">
        <v>415</v>
      </c>
      <c r="AA7" s="24">
        <v>362</v>
      </c>
      <c r="AB7" s="24">
        <v>363</v>
      </c>
      <c r="AC7" s="24">
        <v>395</v>
      </c>
      <c r="AD7" s="24">
        <v>375</v>
      </c>
      <c r="AE7" s="24">
        <v>329</v>
      </c>
      <c r="AF7" s="24">
        <v>343</v>
      </c>
      <c r="AG7" s="24">
        <v>318</v>
      </c>
      <c r="AH7" s="24">
        <v>286</v>
      </c>
      <c r="AI7" s="24">
        <v>305</v>
      </c>
      <c r="AJ7" s="24">
        <v>341</v>
      </c>
      <c r="AK7" s="24">
        <v>375</v>
      </c>
      <c r="AL7" s="24">
        <v>301</v>
      </c>
      <c r="AM7" s="24">
        <v>338</v>
      </c>
      <c r="AN7" s="24">
        <v>354</v>
      </c>
      <c r="AO7" s="24">
        <v>418</v>
      </c>
      <c r="AP7" s="24">
        <v>327</v>
      </c>
      <c r="AQ7" s="24">
        <v>307</v>
      </c>
      <c r="AR7" s="24">
        <v>331</v>
      </c>
      <c r="AS7" s="24">
        <v>325</v>
      </c>
      <c r="AT7" s="24">
        <v>294</v>
      </c>
      <c r="AU7" s="24">
        <v>362</v>
      </c>
      <c r="AV7" s="24">
        <v>285</v>
      </c>
      <c r="AW7" s="24">
        <v>323</v>
      </c>
      <c r="AX7" s="18">
        <v>377</v>
      </c>
      <c r="AY7" s="18">
        <v>380</v>
      </c>
      <c r="AZ7" s="18">
        <v>346</v>
      </c>
      <c r="BA7" s="18">
        <v>358</v>
      </c>
      <c r="BB7" s="18">
        <v>328</v>
      </c>
    </row>
    <row r="8" spans="1:54" x14ac:dyDescent="0.15">
      <c r="A8" s="34" t="s">
        <v>19</v>
      </c>
      <c r="B8" s="41">
        <v>1169</v>
      </c>
      <c r="C8" s="24">
        <v>1389</v>
      </c>
      <c r="D8" s="24">
        <v>1304</v>
      </c>
      <c r="E8" s="24">
        <v>1367</v>
      </c>
      <c r="F8" s="24">
        <v>1266</v>
      </c>
      <c r="G8" s="24">
        <v>1344</v>
      </c>
      <c r="H8" s="24">
        <v>1285</v>
      </c>
      <c r="I8" s="24">
        <v>1347</v>
      </c>
      <c r="J8" s="24">
        <v>1266</v>
      </c>
      <c r="K8" s="24">
        <v>1070</v>
      </c>
      <c r="L8" s="24">
        <v>1137</v>
      </c>
      <c r="M8" s="24">
        <v>1174</v>
      </c>
      <c r="N8" s="24">
        <v>1273</v>
      </c>
      <c r="O8" s="24">
        <v>1027</v>
      </c>
      <c r="P8" s="24">
        <v>968</v>
      </c>
      <c r="Q8" s="24">
        <v>990</v>
      </c>
      <c r="R8" s="24">
        <v>936</v>
      </c>
      <c r="S8" s="24">
        <v>961</v>
      </c>
      <c r="T8" s="24">
        <v>1067</v>
      </c>
      <c r="U8" s="24">
        <v>947</v>
      </c>
      <c r="V8" s="24">
        <v>916</v>
      </c>
      <c r="W8" s="24">
        <v>1163</v>
      </c>
      <c r="X8" s="24">
        <v>989</v>
      </c>
      <c r="Y8" s="24">
        <v>1054</v>
      </c>
      <c r="Z8" s="24">
        <v>1021</v>
      </c>
      <c r="AA8" s="24">
        <v>1113</v>
      </c>
      <c r="AB8" s="24">
        <v>1063</v>
      </c>
      <c r="AC8" s="24">
        <v>1089</v>
      </c>
      <c r="AD8" s="24">
        <v>1158</v>
      </c>
      <c r="AE8" s="24">
        <v>957</v>
      </c>
      <c r="AF8" s="24">
        <v>945</v>
      </c>
      <c r="AG8" s="24">
        <v>1024</v>
      </c>
      <c r="AH8" s="24">
        <v>1011</v>
      </c>
      <c r="AI8" s="24">
        <v>966</v>
      </c>
      <c r="AJ8" s="24">
        <v>1105</v>
      </c>
      <c r="AK8" s="24">
        <v>1017</v>
      </c>
      <c r="AL8" s="24">
        <v>1040</v>
      </c>
      <c r="AM8" s="24">
        <v>1023</v>
      </c>
      <c r="AN8" s="24">
        <v>1063</v>
      </c>
      <c r="AO8" s="24">
        <v>1241</v>
      </c>
      <c r="AP8" s="24">
        <v>1092</v>
      </c>
      <c r="AQ8" s="24">
        <v>1122</v>
      </c>
      <c r="AR8" s="24">
        <v>1435</v>
      </c>
      <c r="AS8" s="24">
        <v>1366</v>
      </c>
      <c r="AT8" s="24">
        <v>1195</v>
      </c>
      <c r="AU8" s="24">
        <v>1164</v>
      </c>
      <c r="AV8" s="24">
        <v>1129</v>
      </c>
      <c r="AW8" s="24">
        <v>1087</v>
      </c>
      <c r="AX8" s="18">
        <v>1152</v>
      </c>
      <c r="AY8" s="18">
        <v>1205</v>
      </c>
      <c r="AZ8" s="18">
        <v>1068</v>
      </c>
      <c r="BA8" s="18">
        <v>1022</v>
      </c>
      <c r="BB8" s="18">
        <v>1142</v>
      </c>
    </row>
    <row r="9" spans="1:54" x14ac:dyDescent="0.15">
      <c r="A9" s="34" t="s">
        <v>20</v>
      </c>
      <c r="B9" s="41">
        <v>984</v>
      </c>
      <c r="C9" s="24">
        <v>1070</v>
      </c>
      <c r="D9" s="24">
        <v>985</v>
      </c>
      <c r="E9" s="24">
        <v>934</v>
      </c>
      <c r="F9" s="24">
        <v>1057</v>
      </c>
      <c r="G9" s="24">
        <v>897</v>
      </c>
      <c r="H9" s="24">
        <v>893</v>
      </c>
      <c r="I9" s="24">
        <v>822</v>
      </c>
      <c r="J9" s="24">
        <v>733</v>
      </c>
      <c r="K9" s="24">
        <v>605</v>
      </c>
      <c r="L9" s="24">
        <v>555</v>
      </c>
      <c r="M9" s="24">
        <v>582</v>
      </c>
      <c r="N9" s="24">
        <v>467</v>
      </c>
      <c r="O9" s="24">
        <v>484</v>
      </c>
      <c r="P9" s="24">
        <v>409</v>
      </c>
      <c r="Q9" s="24">
        <v>402</v>
      </c>
      <c r="R9" s="24">
        <v>368</v>
      </c>
      <c r="S9" s="24">
        <v>350</v>
      </c>
      <c r="T9" s="24">
        <v>308</v>
      </c>
      <c r="U9" s="24">
        <v>381</v>
      </c>
      <c r="V9" s="24">
        <v>409</v>
      </c>
      <c r="W9" s="24">
        <v>411</v>
      </c>
      <c r="X9" s="24">
        <v>380</v>
      </c>
      <c r="Y9" s="24">
        <v>310</v>
      </c>
      <c r="Z9" s="24">
        <v>304</v>
      </c>
      <c r="AA9" s="24">
        <v>356</v>
      </c>
      <c r="AB9" s="24">
        <v>302</v>
      </c>
      <c r="AC9" s="24">
        <v>315</v>
      </c>
      <c r="AD9" s="24">
        <v>293</v>
      </c>
      <c r="AE9" s="24">
        <v>310</v>
      </c>
      <c r="AF9" s="24">
        <v>288</v>
      </c>
      <c r="AG9" s="24">
        <v>255</v>
      </c>
      <c r="AH9" s="24">
        <v>278</v>
      </c>
      <c r="AI9" s="24">
        <v>228</v>
      </c>
      <c r="AJ9" s="24">
        <v>302</v>
      </c>
      <c r="AK9" s="24">
        <v>264</v>
      </c>
      <c r="AL9" s="24">
        <v>248</v>
      </c>
      <c r="AM9" s="24">
        <v>304</v>
      </c>
      <c r="AN9" s="24">
        <v>303</v>
      </c>
      <c r="AO9" s="24">
        <v>324</v>
      </c>
      <c r="AP9" s="24">
        <v>292</v>
      </c>
      <c r="AQ9" s="24">
        <v>241</v>
      </c>
      <c r="AR9" s="24">
        <v>231</v>
      </c>
      <c r="AS9" s="24">
        <v>231</v>
      </c>
      <c r="AT9" s="24">
        <v>217</v>
      </c>
      <c r="AU9" s="24">
        <v>214</v>
      </c>
      <c r="AV9" s="24">
        <v>276</v>
      </c>
      <c r="AW9" s="24">
        <v>205</v>
      </c>
      <c r="AX9" s="18">
        <v>191</v>
      </c>
      <c r="AY9" s="18">
        <v>218</v>
      </c>
      <c r="AZ9" s="18">
        <v>181</v>
      </c>
      <c r="BA9" s="18">
        <v>229</v>
      </c>
      <c r="BB9" s="18">
        <v>207</v>
      </c>
    </row>
    <row r="10" spans="1:54" x14ac:dyDescent="0.15">
      <c r="A10" s="34" t="s">
        <v>21</v>
      </c>
      <c r="B10" s="41">
        <v>425</v>
      </c>
      <c r="C10" s="24">
        <v>461</v>
      </c>
      <c r="D10" s="24">
        <v>420</v>
      </c>
      <c r="E10" s="24">
        <v>431</v>
      </c>
      <c r="F10" s="24">
        <v>430</v>
      </c>
      <c r="G10" s="24">
        <v>732</v>
      </c>
      <c r="H10" s="24">
        <v>836</v>
      </c>
      <c r="I10" s="24">
        <v>442</v>
      </c>
      <c r="J10" s="24">
        <v>389</v>
      </c>
      <c r="K10" s="24">
        <v>350</v>
      </c>
      <c r="L10" s="24">
        <v>427</v>
      </c>
      <c r="M10" s="24">
        <v>347</v>
      </c>
      <c r="N10" s="24">
        <v>330</v>
      </c>
      <c r="O10" s="24">
        <v>335</v>
      </c>
      <c r="P10" s="24">
        <v>252</v>
      </c>
      <c r="Q10" s="24">
        <v>312</v>
      </c>
      <c r="R10" s="24">
        <v>332</v>
      </c>
      <c r="S10" s="24">
        <v>257</v>
      </c>
      <c r="T10" s="24">
        <v>239</v>
      </c>
      <c r="U10" s="24">
        <v>303</v>
      </c>
      <c r="V10" s="24">
        <v>316</v>
      </c>
      <c r="W10" s="24">
        <v>260</v>
      </c>
      <c r="X10" s="24">
        <v>282</v>
      </c>
      <c r="Y10" s="24">
        <v>224</v>
      </c>
      <c r="Z10" s="24">
        <v>275</v>
      </c>
      <c r="AA10" s="24">
        <v>308</v>
      </c>
      <c r="AB10" s="24">
        <v>294</v>
      </c>
      <c r="AC10" s="24">
        <v>273</v>
      </c>
      <c r="AD10" s="24">
        <v>298</v>
      </c>
      <c r="AE10" s="24">
        <v>250</v>
      </c>
      <c r="AF10" s="24">
        <v>285</v>
      </c>
      <c r="AG10" s="24">
        <v>252</v>
      </c>
      <c r="AH10" s="24">
        <v>243</v>
      </c>
      <c r="AI10" s="24">
        <v>213</v>
      </c>
      <c r="AJ10" s="24">
        <v>260</v>
      </c>
      <c r="AK10" s="24">
        <v>203</v>
      </c>
      <c r="AL10" s="24">
        <v>237</v>
      </c>
      <c r="AM10" s="24">
        <v>225</v>
      </c>
      <c r="AN10" s="24">
        <v>262</v>
      </c>
      <c r="AO10" s="24">
        <v>278</v>
      </c>
      <c r="AP10" s="24">
        <v>197</v>
      </c>
      <c r="AQ10" s="24">
        <v>191</v>
      </c>
      <c r="AR10" s="24">
        <v>233</v>
      </c>
      <c r="AS10" s="24">
        <v>229</v>
      </c>
      <c r="AT10" s="24">
        <v>243</v>
      </c>
      <c r="AU10" s="24">
        <v>206</v>
      </c>
      <c r="AV10" s="24">
        <v>214</v>
      </c>
      <c r="AW10" s="24">
        <v>206</v>
      </c>
      <c r="AX10" s="18">
        <v>226</v>
      </c>
      <c r="AY10" s="18">
        <v>199</v>
      </c>
      <c r="AZ10" s="18">
        <v>232</v>
      </c>
      <c r="BA10" s="18">
        <v>211</v>
      </c>
      <c r="BB10" s="18">
        <v>202</v>
      </c>
    </row>
    <row r="11" spans="1:54" x14ac:dyDescent="0.15">
      <c r="A11" s="34" t="s">
        <v>22</v>
      </c>
      <c r="B11" s="41">
        <v>734</v>
      </c>
      <c r="C11" s="24">
        <v>781</v>
      </c>
      <c r="D11" s="24">
        <v>684</v>
      </c>
      <c r="E11" s="24">
        <v>667</v>
      </c>
      <c r="F11" s="24">
        <v>984</v>
      </c>
      <c r="G11" s="24">
        <v>710</v>
      </c>
      <c r="H11" s="24">
        <v>691</v>
      </c>
      <c r="I11" s="24">
        <v>690</v>
      </c>
      <c r="J11" s="24">
        <v>693</v>
      </c>
      <c r="K11" s="24">
        <v>684</v>
      </c>
      <c r="L11" s="24">
        <v>564</v>
      </c>
      <c r="M11" s="24">
        <v>557</v>
      </c>
      <c r="N11" s="24">
        <v>566</v>
      </c>
      <c r="O11" s="24">
        <v>542</v>
      </c>
      <c r="P11" s="24">
        <v>464</v>
      </c>
      <c r="Q11" s="24">
        <v>477</v>
      </c>
      <c r="R11" s="24">
        <v>494</v>
      </c>
      <c r="S11" s="24">
        <v>493</v>
      </c>
      <c r="T11" s="24">
        <v>423</v>
      </c>
      <c r="U11" s="24">
        <v>455</v>
      </c>
      <c r="V11" s="24">
        <v>518</v>
      </c>
      <c r="W11" s="24">
        <v>460</v>
      </c>
      <c r="X11" s="24">
        <v>549</v>
      </c>
      <c r="Y11" s="24">
        <v>510</v>
      </c>
      <c r="Z11" s="24">
        <v>412</v>
      </c>
      <c r="AA11" s="24">
        <v>488</v>
      </c>
      <c r="AB11" s="24">
        <v>409</v>
      </c>
      <c r="AC11" s="24">
        <v>424</v>
      </c>
      <c r="AD11" s="24">
        <v>465</v>
      </c>
      <c r="AE11" s="24">
        <v>494</v>
      </c>
      <c r="AF11" s="24">
        <v>453</v>
      </c>
      <c r="AG11" s="24">
        <v>422</v>
      </c>
      <c r="AH11" s="24">
        <v>487</v>
      </c>
      <c r="AI11" s="24">
        <v>456</v>
      </c>
      <c r="AJ11" s="24">
        <v>414</v>
      </c>
      <c r="AK11" s="24">
        <v>468</v>
      </c>
      <c r="AL11" s="24">
        <v>390</v>
      </c>
      <c r="AM11" s="24">
        <v>387</v>
      </c>
      <c r="AN11" s="24">
        <v>436</v>
      </c>
      <c r="AO11" s="24">
        <v>479</v>
      </c>
      <c r="AP11" s="24">
        <v>407</v>
      </c>
      <c r="AQ11" s="24">
        <v>413</v>
      </c>
      <c r="AR11" s="24">
        <v>403</v>
      </c>
      <c r="AS11" s="24">
        <v>463</v>
      </c>
      <c r="AT11" s="24">
        <v>653</v>
      </c>
      <c r="AU11" s="24">
        <v>696</v>
      </c>
      <c r="AV11" s="24">
        <v>543</v>
      </c>
      <c r="AW11" s="24">
        <v>486</v>
      </c>
      <c r="AX11" s="18">
        <v>472</v>
      </c>
      <c r="AY11" s="18">
        <v>418</v>
      </c>
      <c r="AZ11" s="18">
        <v>472</v>
      </c>
      <c r="BA11" s="18">
        <v>432</v>
      </c>
      <c r="BB11" s="18">
        <v>412</v>
      </c>
    </row>
    <row r="12" spans="1:54" x14ac:dyDescent="0.15">
      <c r="A12" s="34" t="s">
        <v>23</v>
      </c>
      <c r="B12" s="41">
        <v>778</v>
      </c>
      <c r="C12" s="24">
        <v>882</v>
      </c>
      <c r="D12" s="24">
        <v>721</v>
      </c>
      <c r="E12" s="24">
        <v>866</v>
      </c>
      <c r="F12" s="24">
        <v>834</v>
      </c>
      <c r="G12" s="24">
        <v>864</v>
      </c>
      <c r="H12" s="24">
        <v>867</v>
      </c>
      <c r="I12" s="24">
        <v>897</v>
      </c>
      <c r="J12" s="24">
        <v>914</v>
      </c>
      <c r="K12" s="24">
        <v>772</v>
      </c>
      <c r="L12" s="24">
        <v>932</v>
      </c>
      <c r="M12" s="24">
        <v>923</v>
      </c>
      <c r="N12" s="24">
        <v>999</v>
      </c>
      <c r="O12" s="24">
        <v>1014</v>
      </c>
      <c r="P12" s="24">
        <v>1256</v>
      </c>
      <c r="Q12" s="24">
        <v>1039</v>
      </c>
      <c r="R12" s="24">
        <v>1117</v>
      </c>
      <c r="S12" s="24">
        <v>1061</v>
      </c>
      <c r="T12" s="24">
        <v>1045</v>
      </c>
      <c r="U12" s="24">
        <v>1110</v>
      </c>
      <c r="V12" s="24">
        <v>1068</v>
      </c>
      <c r="W12" s="24">
        <v>1186</v>
      </c>
      <c r="X12" s="24">
        <v>1165</v>
      </c>
      <c r="Y12" s="24">
        <v>1063</v>
      </c>
      <c r="Z12" s="24">
        <v>1104</v>
      </c>
      <c r="AA12" s="24">
        <v>1153</v>
      </c>
      <c r="AB12" s="24">
        <v>1035</v>
      </c>
      <c r="AC12" s="24">
        <v>1121</v>
      </c>
      <c r="AD12" s="24">
        <v>1154</v>
      </c>
      <c r="AE12" s="24">
        <v>1123</v>
      </c>
      <c r="AF12" s="24">
        <v>1184</v>
      </c>
      <c r="AG12" s="24">
        <v>1106</v>
      </c>
      <c r="AH12" s="24">
        <v>1100</v>
      </c>
      <c r="AI12" s="24">
        <v>960</v>
      </c>
      <c r="AJ12" s="24">
        <v>1088</v>
      </c>
      <c r="AK12" s="24">
        <v>1038</v>
      </c>
      <c r="AL12" s="24">
        <v>960</v>
      </c>
      <c r="AM12" s="24">
        <v>989</v>
      </c>
      <c r="AN12" s="24">
        <v>1007</v>
      </c>
      <c r="AO12" s="24">
        <v>1057</v>
      </c>
      <c r="AP12" s="24">
        <v>1116</v>
      </c>
      <c r="AQ12" s="24">
        <v>931</v>
      </c>
      <c r="AR12" s="24">
        <v>932</v>
      </c>
      <c r="AS12" s="24">
        <v>936</v>
      </c>
      <c r="AT12" s="24">
        <v>916</v>
      </c>
      <c r="AU12" s="24">
        <v>916</v>
      </c>
      <c r="AV12" s="24">
        <v>1039</v>
      </c>
      <c r="AW12" s="24">
        <v>956</v>
      </c>
      <c r="AX12" s="18">
        <v>1071</v>
      </c>
      <c r="AY12" s="18">
        <v>1037</v>
      </c>
      <c r="AZ12" s="18">
        <v>1115</v>
      </c>
      <c r="BA12" s="18">
        <v>1137</v>
      </c>
      <c r="BB12" s="18">
        <v>1144</v>
      </c>
    </row>
    <row r="13" spans="1:54" x14ac:dyDescent="0.15">
      <c r="A13" s="34" t="s">
        <v>24</v>
      </c>
      <c r="B13" s="41">
        <v>591</v>
      </c>
      <c r="C13" s="24">
        <v>617</v>
      </c>
      <c r="D13" s="24">
        <v>593</v>
      </c>
      <c r="E13" s="24">
        <v>634</v>
      </c>
      <c r="F13" s="24">
        <v>635</v>
      </c>
      <c r="G13" s="24">
        <v>583</v>
      </c>
      <c r="H13" s="24">
        <v>560</v>
      </c>
      <c r="I13" s="24">
        <v>563</v>
      </c>
      <c r="J13" s="24">
        <v>575</v>
      </c>
      <c r="K13" s="24">
        <v>566</v>
      </c>
      <c r="L13" s="24">
        <v>507</v>
      </c>
      <c r="M13" s="24">
        <v>462</v>
      </c>
      <c r="N13" s="24">
        <v>503</v>
      </c>
      <c r="O13" s="24">
        <v>470</v>
      </c>
      <c r="P13" s="24">
        <v>506</v>
      </c>
      <c r="Q13" s="24">
        <v>527</v>
      </c>
      <c r="R13" s="24">
        <v>468</v>
      </c>
      <c r="S13" s="24">
        <v>563</v>
      </c>
      <c r="T13" s="24">
        <v>546</v>
      </c>
      <c r="U13" s="24">
        <v>633</v>
      </c>
      <c r="V13" s="24">
        <v>596</v>
      </c>
      <c r="W13" s="24">
        <v>628</v>
      </c>
      <c r="X13" s="24">
        <v>715</v>
      </c>
      <c r="Y13" s="24">
        <v>690</v>
      </c>
      <c r="Z13" s="24">
        <v>583</v>
      </c>
      <c r="AA13" s="24">
        <v>575</v>
      </c>
      <c r="AB13" s="24">
        <v>670</v>
      </c>
      <c r="AC13" s="24">
        <v>685</v>
      </c>
      <c r="AD13" s="24">
        <v>713</v>
      </c>
      <c r="AE13" s="24">
        <v>743</v>
      </c>
      <c r="AF13" s="24">
        <v>722</v>
      </c>
      <c r="AG13" s="24">
        <v>784</v>
      </c>
      <c r="AH13" s="24">
        <v>649</v>
      </c>
      <c r="AI13" s="24">
        <v>791</v>
      </c>
      <c r="AJ13" s="24">
        <v>751</v>
      </c>
      <c r="AK13" s="24">
        <v>654</v>
      </c>
      <c r="AL13" s="24">
        <v>741</v>
      </c>
      <c r="AM13" s="24">
        <v>849</v>
      </c>
      <c r="AN13" s="24">
        <v>861</v>
      </c>
      <c r="AO13" s="24">
        <v>735</v>
      </c>
      <c r="AP13" s="24">
        <v>722</v>
      </c>
      <c r="AQ13" s="24">
        <v>715</v>
      </c>
      <c r="AR13" s="24">
        <v>731</v>
      </c>
      <c r="AS13" s="24">
        <v>701</v>
      </c>
      <c r="AT13" s="24">
        <v>783</v>
      </c>
      <c r="AU13" s="24">
        <v>708</v>
      </c>
      <c r="AV13" s="24">
        <v>832</v>
      </c>
      <c r="AW13" s="24">
        <v>748</v>
      </c>
      <c r="AX13" s="18">
        <v>721</v>
      </c>
      <c r="AY13" s="18">
        <v>769</v>
      </c>
      <c r="AZ13" s="18">
        <v>781</v>
      </c>
      <c r="BA13" s="18">
        <v>803</v>
      </c>
      <c r="BB13" s="18">
        <v>837</v>
      </c>
    </row>
    <row r="14" spans="1:54" x14ac:dyDescent="0.15">
      <c r="A14" s="34" t="s">
        <v>25</v>
      </c>
      <c r="B14" s="41">
        <v>589</v>
      </c>
      <c r="C14" s="24">
        <v>566</v>
      </c>
      <c r="D14" s="24">
        <v>642</v>
      </c>
      <c r="E14" s="24">
        <v>546</v>
      </c>
      <c r="F14" s="24">
        <v>546</v>
      </c>
      <c r="G14" s="24">
        <v>599</v>
      </c>
      <c r="H14" s="24">
        <v>600</v>
      </c>
      <c r="I14" s="24">
        <v>622</v>
      </c>
      <c r="J14" s="24">
        <v>719</v>
      </c>
      <c r="K14" s="24">
        <v>576</v>
      </c>
      <c r="L14" s="24">
        <v>536</v>
      </c>
      <c r="M14" s="24">
        <v>666</v>
      </c>
      <c r="N14" s="24">
        <v>693</v>
      </c>
      <c r="O14" s="24">
        <v>564</v>
      </c>
      <c r="P14" s="24">
        <v>624</v>
      </c>
      <c r="Q14" s="24">
        <v>560</v>
      </c>
      <c r="R14" s="24">
        <v>604</v>
      </c>
      <c r="S14" s="24">
        <v>492</v>
      </c>
      <c r="T14" s="24">
        <v>600</v>
      </c>
      <c r="U14" s="24">
        <v>602</v>
      </c>
      <c r="V14" s="24">
        <v>584</v>
      </c>
      <c r="W14" s="24">
        <v>585</v>
      </c>
      <c r="X14" s="24">
        <v>564</v>
      </c>
      <c r="Y14" s="24">
        <v>596</v>
      </c>
      <c r="Z14" s="24">
        <v>623</v>
      </c>
      <c r="AA14" s="24">
        <v>629</v>
      </c>
      <c r="AB14" s="24">
        <v>627</v>
      </c>
      <c r="AC14" s="24">
        <v>676</v>
      </c>
      <c r="AD14" s="24">
        <v>659</v>
      </c>
      <c r="AE14" s="24">
        <v>644</v>
      </c>
      <c r="AF14" s="24">
        <v>610</v>
      </c>
      <c r="AG14" s="24">
        <v>746</v>
      </c>
      <c r="AH14" s="24">
        <v>640</v>
      </c>
      <c r="AI14" s="24">
        <v>607</v>
      </c>
      <c r="AJ14" s="24">
        <v>606</v>
      </c>
      <c r="AK14" s="24">
        <v>576</v>
      </c>
      <c r="AL14" s="24">
        <v>607</v>
      </c>
      <c r="AM14" s="24">
        <v>556</v>
      </c>
      <c r="AN14" s="24">
        <v>652</v>
      </c>
      <c r="AO14" s="24">
        <v>773</v>
      </c>
      <c r="AP14" s="24">
        <v>716</v>
      </c>
      <c r="AQ14" s="24">
        <v>633</v>
      </c>
      <c r="AR14" s="24">
        <v>666</v>
      </c>
      <c r="AS14" s="24">
        <v>591</v>
      </c>
      <c r="AT14" s="24">
        <v>627</v>
      </c>
      <c r="AU14" s="24">
        <v>713</v>
      </c>
      <c r="AV14" s="24">
        <v>711</v>
      </c>
      <c r="AW14" s="24">
        <v>644</v>
      </c>
      <c r="AX14" s="18">
        <v>575</v>
      </c>
      <c r="AY14" s="18">
        <v>690</v>
      </c>
      <c r="AZ14" s="18">
        <v>649</v>
      </c>
      <c r="BA14" s="18">
        <v>621</v>
      </c>
      <c r="BB14" s="18">
        <v>706</v>
      </c>
    </row>
    <row r="15" spans="1:54" x14ac:dyDescent="0.15">
      <c r="A15" s="104" t="s">
        <v>26</v>
      </c>
      <c r="B15" s="41">
        <v>3328</v>
      </c>
      <c r="C15" s="24">
        <v>3500</v>
      </c>
      <c r="D15" s="24">
        <v>3801</v>
      </c>
      <c r="E15" s="24">
        <v>3813</v>
      </c>
      <c r="F15" s="24">
        <v>3615</v>
      </c>
      <c r="G15" s="24">
        <v>3564</v>
      </c>
      <c r="H15" s="24">
        <v>3631</v>
      </c>
      <c r="I15" s="24">
        <v>3708</v>
      </c>
      <c r="J15" s="24">
        <v>3378</v>
      </c>
      <c r="K15" s="24">
        <v>3326</v>
      </c>
      <c r="L15" s="24">
        <v>3324</v>
      </c>
      <c r="M15" s="24">
        <v>3636</v>
      </c>
      <c r="N15" s="24">
        <v>3613</v>
      </c>
      <c r="O15" s="24">
        <v>3514</v>
      </c>
      <c r="P15" s="24">
        <v>3502</v>
      </c>
      <c r="Q15" s="24">
        <v>3300</v>
      </c>
      <c r="R15" s="24">
        <v>3749</v>
      </c>
      <c r="S15" s="24">
        <v>4191</v>
      </c>
      <c r="T15" s="24">
        <v>4373</v>
      </c>
      <c r="U15" s="24">
        <v>4591</v>
      </c>
      <c r="V15" s="24">
        <v>4794</v>
      </c>
      <c r="W15" s="24">
        <v>4598</v>
      </c>
      <c r="X15" s="24">
        <v>4563</v>
      </c>
      <c r="Y15" s="24">
        <v>4475</v>
      </c>
      <c r="Z15" s="24">
        <v>4310</v>
      </c>
      <c r="AA15" s="24">
        <v>4291</v>
      </c>
      <c r="AB15" s="24">
        <v>4458</v>
      </c>
      <c r="AC15" s="24">
        <v>4484</v>
      </c>
      <c r="AD15" s="24">
        <v>4285</v>
      </c>
      <c r="AE15" s="24">
        <v>4136</v>
      </c>
      <c r="AF15" s="24">
        <v>4275</v>
      </c>
      <c r="AG15" s="24">
        <v>4537</v>
      </c>
      <c r="AH15" s="24">
        <v>4520</v>
      </c>
      <c r="AI15" s="24">
        <v>4330</v>
      </c>
      <c r="AJ15" s="24">
        <v>4337</v>
      </c>
      <c r="AK15" s="24">
        <v>4198</v>
      </c>
      <c r="AL15" s="24">
        <v>4443</v>
      </c>
      <c r="AM15" s="24">
        <v>4298</v>
      </c>
      <c r="AN15" s="24">
        <v>4199</v>
      </c>
      <c r="AO15" s="24">
        <v>4382</v>
      </c>
      <c r="AP15" s="24">
        <v>4098</v>
      </c>
      <c r="AQ15" s="24">
        <v>3782</v>
      </c>
      <c r="AR15" s="24">
        <v>3972</v>
      </c>
      <c r="AS15" s="24">
        <v>4083</v>
      </c>
      <c r="AT15" s="24">
        <v>4283</v>
      </c>
      <c r="AU15" s="24">
        <v>4293</v>
      </c>
      <c r="AV15" s="24">
        <v>4143</v>
      </c>
      <c r="AW15" s="24">
        <v>4233</v>
      </c>
      <c r="AX15" s="18">
        <v>4464</v>
      </c>
      <c r="AY15" s="18">
        <v>4625</v>
      </c>
      <c r="AZ15" s="18">
        <v>4275</v>
      </c>
      <c r="BA15" s="18">
        <v>4306</v>
      </c>
      <c r="BB15" s="18">
        <v>4473</v>
      </c>
    </row>
    <row r="16" spans="1:54" x14ac:dyDescent="0.15">
      <c r="A16" s="104" t="s">
        <v>27</v>
      </c>
      <c r="B16" s="41">
        <v>3722</v>
      </c>
      <c r="C16" s="24">
        <v>4124</v>
      </c>
      <c r="D16" s="24">
        <v>4236</v>
      </c>
      <c r="E16" s="24">
        <v>4292</v>
      </c>
      <c r="F16" s="24">
        <v>4641</v>
      </c>
      <c r="G16" s="24">
        <v>4541</v>
      </c>
      <c r="H16" s="24">
        <v>4277</v>
      </c>
      <c r="I16" s="24">
        <v>4413</v>
      </c>
      <c r="J16" s="24">
        <v>4598</v>
      </c>
      <c r="K16" s="24">
        <v>4421</v>
      </c>
      <c r="L16" s="24">
        <v>4540</v>
      </c>
      <c r="M16" s="24">
        <v>4639</v>
      </c>
      <c r="N16" s="24">
        <v>4646</v>
      </c>
      <c r="O16" s="24">
        <v>4734</v>
      </c>
      <c r="P16" s="24">
        <v>5004</v>
      </c>
      <c r="Q16" s="24">
        <v>4804</v>
      </c>
      <c r="R16" s="24">
        <v>4935</v>
      </c>
      <c r="S16" s="24">
        <v>5540</v>
      </c>
      <c r="T16" s="24">
        <v>5233</v>
      </c>
      <c r="U16" s="24">
        <v>5457</v>
      </c>
      <c r="V16" s="24">
        <v>5677</v>
      </c>
      <c r="W16" s="24">
        <v>5686</v>
      </c>
      <c r="X16" s="24">
        <v>5461</v>
      </c>
      <c r="Y16" s="24">
        <v>5494</v>
      </c>
      <c r="Z16" s="24">
        <v>4785</v>
      </c>
      <c r="AA16" s="24">
        <v>4905</v>
      </c>
      <c r="AB16" s="24">
        <v>5368</v>
      </c>
      <c r="AC16" s="24">
        <v>5264</v>
      </c>
      <c r="AD16" s="24">
        <v>5271</v>
      </c>
      <c r="AE16" s="24">
        <v>5040</v>
      </c>
      <c r="AF16" s="24">
        <v>5282</v>
      </c>
      <c r="AG16" s="24">
        <v>5342</v>
      </c>
      <c r="AH16" s="24">
        <v>5368</v>
      </c>
      <c r="AI16" s="24">
        <v>5357</v>
      </c>
      <c r="AJ16" s="24">
        <v>5008</v>
      </c>
      <c r="AK16" s="24">
        <v>4965</v>
      </c>
      <c r="AL16" s="24">
        <v>5068</v>
      </c>
      <c r="AM16" s="24">
        <v>5001</v>
      </c>
      <c r="AN16" s="24">
        <v>5102</v>
      </c>
      <c r="AO16" s="24">
        <v>5379</v>
      </c>
      <c r="AP16" s="24">
        <v>5007</v>
      </c>
      <c r="AQ16" s="24">
        <v>4149</v>
      </c>
      <c r="AR16" s="24">
        <v>4116</v>
      </c>
      <c r="AS16" s="24">
        <v>4416</v>
      </c>
      <c r="AT16" s="24">
        <v>4345</v>
      </c>
      <c r="AU16" s="24">
        <v>4385</v>
      </c>
      <c r="AV16" s="24">
        <v>4623</v>
      </c>
      <c r="AW16" s="24">
        <v>4730</v>
      </c>
      <c r="AX16" s="18">
        <v>4793</v>
      </c>
      <c r="AY16" s="18">
        <v>4920</v>
      </c>
      <c r="AZ16" s="18">
        <v>4737</v>
      </c>
      <c r="BA16" s="18">
        <v>4512</v>
      </c>
      <c r="BB16" s="18">
        <v>4572</v>
      </c>
    </row>
    <row r="17" spans="1:54" x14ac:dyDescent="0.15">
      <c r="A17" s="104" t="s">
        <v>28</v>
      </c>
      <c r="B17" s="41">
        <v>18683</v>
      </c>
      <c r="C17" s="24">
        <v>19187</v>
      </c>
      <c r="D17" s="24">
        <v>18315</v>
      </c>
      <c r="E17" s="24">
        <v>17532</v>
      </c>
      <c r="F17" s="24">
        <v>16277</v>
      </c>
      <c r="G17" s="24">
        <v>15879</v>
      </c>
      <c r="H17" s="24">
        <v>15447</v>
      </c>
      <c r="I17" s="24">
        <v>15413</v>
      </c>
      <c r="J17" s="24">
        <v>15115</v>
      </c>
      <c r="K17" s="24">
        <v>14888</v>
      </c>
      <c r="L17" s="24">
        <v>14453</v>
      </c>
      <c r="M17" s="24">
        <v>14698</v>
      </c>
      <c r="N17" s="24">
        <v>15008</v>
      </c>
      <c r="O17" s="24">
        <v>15037</v>
      </c>
      <c r="P17" s="24">
        <v>14807</v>
      </c>
      <c r="Q17" s="24">
        <v>14958</v>
      </c>
      <c r="R17" s="24">
        <v>15247</v>
      </c>
      <c r="S17" s="24">
        <v>14833</v>
      </c>
      <c r="T17" s="24">
        <v>14020</v>
      </c>
      <c r="U17" s="24">
        <v>14116</v>
      </c>
      <c r="V17" s="24">
        <v>13818</v>
      </c>
      <c r="W17" s="24">
        <v>14323</v>
      </c>
      <c r="X17" s="24">
        <v>13658</v>
      </c>
      <c r="Y17" s="24">
        <v>12905</v>
      </c>
      <c r="Z17" s="24">
        <v>12745</v>
      </c>
      <c r="AA17" s="24">
        <v>12990</v>
      </c>
      <c r="AB17" s="24">
        <v>13096</v>
      </c>
      <c r="AC17" s="24">
        <v>13561</v>
      </c>
      <c r="AD17" s="24">
        <v>14035</v>
      </c>
      <c r="AE17" s="24">
        <v>13836</v>
      </c>
      <c r="AF17" s="24">
        <v>14406</v>
      </c>
      <c r="AG17" s="24">
        <v>14957</v>
      </c>
      <c r="AH17" s="24">
        <v>14748</v>
      </c>
      <c r="AI17" s="24">
        <v>14850</v>
      </c>
      <c r="AJ17" s="24">
        <v>14427</v>
      </c>
      <c r="AK17" s="24">
        <v>14671</v>
      </c>
      <c r="AL17" s="24">
        <v>15082</v>
      </c>
      <c r="AM17" s="24">
        <v>15590</v>
      </c>
      <c r="AN17" s="24">
        <v>15447</v>
      </c>
      <c r="AO17" s="24">
        <v>15566</v>
      </c>
      <c r="AP17" s="24">
        <v>15240</v>
      </c>
      <c r="AQ17" s="24">
        <v>14641</v>
      </c>
      <c r="AR17" s="24">
        <v>15186</v>
      </c>
      <c r="AS17" s="24">
        <v>15792</v>
      </c>
      <c r="AT17" s="24">
        <v>16495</v>
      </c>
      <c r="AU17" s="24">
        <v>17244</v>
      </c>
      <c r="AV17" s="24">
        <v>17254</v>
      </c>
      <c r="AW17" s="24">
        <v>17701</v>
      </c>
      <c r="AX17" s="18">
        <v>18947</v>
      </c>
      <c r="AY17" s="18">
        <v>19682</v>
      </c>
      <c r="AZ17" s="18">
        <v>18170</v>
      </c>
      <c r="BA17" s="18">
        <v>18071</v>
      </c>
      <c r="BB17" s="18">
        <v>18847</v>
      </c>
    </row>
    <row r="18" spans="1:54" x14ac:dyDescent="0.15">
      <c r="A18" s="104" t="s">
        <v>29</v>
      </c>
      <c r="B18" s="41">
        <v>8298</v>
      </c>
      <c r="C18" s="24">
        <v>8942</v>
      </c>
      <c r="D18" s="24">
        <v>8544</v>
      </c>
      <c r="E18" s="24">
        <v>8159</v>
      </c>
      <c r="F18" s="24">
        <v>8258</v>
      </c>
      <c r="G18" s="24">
        <v>7748</v>
      </c>
      <c r="H18" s="24">
        <v>7559</v>
      </c>
      <c r="I18" s="24">
        <v>7692</v>
      </c>
      <c r="J18" s="24">
        <v>7642</v>
      </c>
      <c r="K18" s="24">
        <v>7591</v>
      </c>
      <c r="L18" s="24">
        <v>7522</v>
      </c>
      <c r="M18" s="24">
        <v>7483</v>
      </c>
      <c r="N18" s="24">
        <v>8139</v>
      </c>
      <c r="O18" s="24">
        <v>8269</v>
      </c>
      <c r="P18" s="24">
        <v>8355</v>
      </c>
      <c r="Q18" s="24">
        <v>8262</v>
      </c>
      <c r="R18" s="24">
        <v>8784</v>
      </c>
      <c r="S18" s="24">
        <v>9078</v>
      </c>
      <c r="T18" s="24">
        <v>9566</v>
      </c>
      <c r="U18" s="24">
        <v>9020</v>
      </c>
      <c r="V18" s="24">
        <v>9477</v>
      </c>
      <c r="W18" s="24">
        <v>9072</v>
      </c>
      <c r="X18" s="24">
        <v>8976</v>
      </c>
      <c r="Y18" s="24">
        <v>8687</v>
      </c>
      <c r="Z18" s="24">
        <v>8288</v>
      </c>
      <c r="AA18" s="24">
        <v>8340</v>
      </c>
      <c r="AB18" s="24">
        <v>8370</v>
      </c>
      <c r="AC18" s="24">
        <v>8780</v>
      </c>
      <c r="AD18" s="24">
        <v>9000</v>
      </c>
      <c r="AE18" s="24">
        <v>8741</v>
      </c>
      <c r="AF18" s="24">
        <v>9220</v>
      </c>
      <c r="AG18" s="24">
        <v>9455</v>
      </c>
      <c r="AH18" s="24">
        <v>9250</v>
      </c>
      <c r="AI18" s="24">
        <v>8762</v>
      </c>
      <c r="AJ18" s="24">
        <v>8776</v>
      </c>
      <c r="AK18" s="24">
        <v>8714</v>
      </c>
      <c r="AL18" s="24">
        <v>8807</v>
      </c>
      <c r="AM18" s="24">
        <v>8619</v>
      </c>
      <c r="AN18" s="24">
        <v>8820</v>
      </c>
      <c r="AO18" s="24">
        <v>8861</v>
      </c>
      <c r="AP18" s="24">
        <v>8415</v>
      </c>
      <c r="AQ18" s="24">
        <v>7701</v>
      </c>
      <c r="AR18" s="24">
        <v>7732</v>
      </c>
      <c r="AS18" s="24">
        <v>7776</v>
      </c>
      <c r="AT18" s="24">
        <v>7912</v>
      </c>
      <c r="AU18" s="24">
        <v>8101</v>
      </c>
      <c r="AV18" s="24">
        <v>8107</v>
      </c>
      <c r="AW18" s="24">
        <v>7968</v>
      </c>
      <c r="AX18" s="18">
        <v>8694</v>
      </c>
      <c r="AY18" s="18">
        <v>8686</v>
      </c>
      <c r="AZ18" s="18">
        <v>8417</v>
      </c>
      <c r="BA18" s="18">
        <v>8593</v>
      </c>
      <c r="BB18" s="18">
        <v>8712</v>
      </c>
    </row>
    <row r="19" spans="1:54" x14ac:dyDescent="0.15">
      <c r="A19" s="34" t="s">
        <v>30</v>
      </c>
      <c r="B19" s="41">
        <v>2028</v>
      </c>
      <c r="C19" s="24">
        <v>1938</v>
      </c>
      <c r="D19" s="24">
        <v>1925</v>
      </c>
      <c r="E19" s="24">
        <v>1900</v>
      </c>
      <c r="F19" s="24">
        <v>1840</v>
      </c>
      <c r="G19" s="24">
        <v>1800</v>
      </c>
      <c r="H19" s="24">
        <v>1663</v>
      </c>
      <c r="I19" s="24">
        <v>1714</v>
      </c>
      <c r="J19" s="24">
        <v>1563</v>
      </c>
      <c r="K19" s="24">
        <v>1374</v>
      </c>
      <c r="L19" s="24">
        <v>1400</v>
      </c>
      <c r="M19" s="24">
        <v>1286</v>
      </c>
      <c r="N19" s="24">
        <v>1146</v>
      </c>
      <c r="O19" s="24">
        <v>1183</v>
      </c>
      <c r="P19" s="24">
        <v>1072</v>
      </c>
      <c r="Q19" s="24">
        <v>1020</v>
      </c>
      <c r="R19" s="24">
        <v>924</v>
      </c>
      <c r="S19" s="24">
        <v>977</v>
      </c>
      <c r="T19" s="24">
        <v>975</v>
      </c>
      <c r="U19" s="24">
        <v>928</v>
      </c>
      <c r="V19" s="24">
        <v>925</v>
      </c>
      <c r="W19" s="24">
        <v>915</v>
      </c>
      <c r="X19" s="24">
        <v>898</v>
      </c>
      <c r="Y19" s="24">
        <v>952</v>
      </c>
      <c r="Z19" s="24">
        <v>902</v>
      </c>
      <c r="AA19" s="24">
        <v>910</v>
      </c>
      <c r="AB19" s="24">
        <v>931</v>
      </c>
      <c r="AC19" s="24">
        <v>929</v>
      </c>
      <c r="AD19" s="24">
        <v>799</v>
      </c>
      <c r="AE19" s="24">
        <v>694</v>
      </c>
      <c r="AF19" s="24">
        <v>788</v>
      </c>
      <c r="AG19" s="24">
        <v>754</v>
      </c>
      <c r="AH19" s="24">
        <v>768</v>
      </c>
      <c r="AI19" s="24">
        <v>698</v>
      </c>
      <c r="AJ19" s="24">
        <v>744</v>
      </c>
      <c r="AK19" s="24">
        <v>692</v>
      </c>
      <c r="AL19" s="24">
        <v>632</v>
      </c>
      <c r="AM19" s="24">
        <v>631</v>
      </c>
      <c r="AN19" s="24">
        <v>689</v>
      </c>
      <c r="AO19" s="24">
        <v>763</v>
      </c>
      <c r="AP19" s="24">
        <v>639</v>
      </c>
      <c r="AQ19" s="24">
        <v>676</v>
      </c>
      <c r="AR19" s="24">
        <v>632</v>
      </c>
      <c r="AS19" s="24">
        <v>624</v>
      </c>
      <c r="AT19" s="24">
        <v>574</v>
      </c>
      <c r="AU19" s="24">
        <v>656</v>
      </c>
      <c r="AV19" s="24">
        <v>537</v>
      </c>
      <c r="AW19" s="24">
        <v>619</v>
      </c>
      <c r="AX19" s="18">
        <v>615</v>
      </c>
      <c r="AY19" s="18">
        <v>567</v>
      </c>
      <c r="AZ19" s="18">
        <v>572</v>
      </c>
      <c r="BA19" s="18">
        <v>529</v>
      </c>
      <c r="BB19" s="18">
        <v>554</v>
      </c>
    </row>
    <row r="20" spans="1:54" x14ac:dyDescent="0.15">
      <c r="A20" s="34" t="s">
        <v>31</v>
      </c>
      <c r="B20" s="41">
        <v>1941</v>
      </c>
      <c r="C20" s="24">
        <v>2102</v>
      </c>
      <c r="D20" s="24">
        <v>2057</v>
      </c>
      <c r="E20" s="24">
        <v>2129</v>
      </c>
      <c r="F20" s="24">
        <v>1891</v>
      </c>
      <c r="G20" s="24">
        <v>1913</v>
      </c>
      <c r="H20" s="24">
        <v>1926</v>
      </c>
      <c r="I20" s="24">
        <v>1780</v>
      </c>
      <c r="J20" s="24">
        <v>1722</v>
      </c>
      <c r="K20" s="24">
        <v>1753</v>
      </c>
      <c r="L20" s="24">
        <v>1675</v>
      </c>
      <c r="M20" s="24">
        <v>1588</v>
      </c>
      <c r="N20" s="24">
        <v>1516</v>
      </c>
      <c r="O20" s="24">
        <v>1657</v>
      </c>
      <c r="P20" s="24">
        <v>1543</v>
      </c>
      <c r="Q20" s="24">
        <v>1443</v>
      </c>
      <c r="R20" s="24">
        <v>1479</v>
      </c>
      <c r="S20" s="24">
        <v>1589</v>
      </c>
      <c r="T20" s="24">
        <v>1497</v>
      </c>
      <c r="U20" s="24">
        <v>1477</v>
      </c>
      <c r="V20" s="24">
        <v>1510</v>
      </c>
      <c r="W20" s="24">
        <v>1464</v>
      </c>
      <c r="X20" s="24">
        <v>1487</v>
      </c>
      <c r="Y20" s="24">
        <v>1634</v>
      </c>
      <c r="Z20" s="24">
        <v>1622</v>
      </c>
      <c r="AA20" s="24">
        <v>1549</v>
      </c>
      <c r="AB20" s="24">
        <v>1559</v>
      </c>
      <c r="AC20" s="24">
        <v>1528</v>
      </c>
      <c r="AD20" s="24">
        <v>1598</v>
      </c>
      <c r="AE20" s="24">
        <v>1550</v>
      </c>
      <c r="AF20" s="24">
        <v>1431</v>
      </c>
      <c r="AG20" s="24">
        <v>1408</v>
      </c>
      <c r="AH20" s="24">
        <v>1292</v>
      </c>
      <c r="AI20" s="24">
        <v>1169</v>
      </c>
      <c r="AJ20" s="24">
        <v>1198</v>
      </c>
      <c r="AK20" s="24">
        <v>1107</v>
      </c>
      <c r="AL20" s="24">
        <v>1102</v>
      </c>
      <c r="AM20" s="24">
        <v>1054</v>
      </c>
      <c r="AN20" s="24">
        <v>1007</v>
      </c>
      <c r="AO20" s="24">
        <v>1034</v>
      </c>
      <c r="AP20" s="24">
        <v>1211</v>
      </c>
      <c r="AQ20" s="24">
        <v>983</v>
      </c>
      <c r="AR20" s="24">
        <v>1036</v>
      </c>
      <c r="AS20" s="24">
        <v>948</v>
      </c>
      <c r="AT20" s="24">
        <v>997</v>
      </c>
      <c r="AU20" s="24">
        <v>1034</v>
      </c>
      <c r="AV20" s="24">
        <v>955</v>
      </c>
      <c r="AW20" s="24">
        <v>975</v>
      </c>
      <c r="AX20" s="18">
        <v>898</v>
      </c>
      <c r="AY20" s="18">
        <v>934</v>
      </c>
      <c r="AZ20" s="18">
        <v>922</v>
      </c>
      <c r="BA20" s="18">
        <v>962</v>
      </c>
      <c r="BB20" s="18">
        <v>939</v>
      </c>
    </row>
    <row r="21" spans="1:54" x14ac:dyDescent="0.15">
      <c r="A21" s="34" t="s">
        <v>32</v>
      </c>
      <c r="B21" s="41">
        <v>2289</v>
      </c>
      <c r="C21" s="24">
        <v>2294</v>
      </c>
      <c r="D21" s="24">
        <v>2666</v>
      </c>
      <c r="E21" s="24">
        <v>2716</v>
      </c>
      <c r="F21" s="24">
        <v>2653</v>
      </c>
      <c r="G21" s="24">
        <v>2426</v>
      </c>
      <c r="H21" s="24">
        <v>2459</v>
      </c>
      <c r="I21" s="24">
        <v>2184</v>
      </c>
      <c r="J21" s="24">
        <v>2214</v>
      </c>
      <c r="K21" s="24">
        <v>2293</v>
      </c>
      <c r="L21" s="24">
        <v>2308</v>
      </c>
      <c r="M21" s="24">
        <v>2176</v>
      </c>
      <c r="N21" s="24">
        <v>2240</v>
      </c>
      <c r="O21" s="24">
        <v>2242</v>
      </c>
      <c r="P21" s="24">
        <v>2000</v>
      </c>
      <c r="Q21" s="24">
        <v>2111</v>
      </c>
      <c r="R21" s="24">
        <v>2127</v>
      </c>
      <c r="S21" s="24">
        <v>2164</v>
      </c>
      <c r="T21" s="24">
        <v>2179</v>
      </c>
      <c r="U21" s="24">
        <v>2200</v>
      </c>
      <c r="V21" s="24">
        <v>2253</v>
      </c>
      <c r="W21" s="24">
        <v>2232</v>
      </c>
      <c r="X21" s="24">
        <v>2280</v>
      </c>
      <c r="Y21" s="24">
        <v>2296</v>
      </c>
      <c r="Z21" s="24">
        <v>2219</v>
      </c>
      <c r="AA21" s="24">
        <v>2414</v>
      </c>
      <c r="AB21" s="24">
        <v>2265</v>
      </c>
      <c r="AC21" s="24">
        <v>2108</v>
      </c>
      <c r="AD21" s="24">
        <v>2196</v>
      </c>
      <c r="AE21" s="24">
        <v>2022</v>
      </c>
      <c r="AF21" s="24">
        <v>2038</v>
      </c>
      <c r="AG21" s="24">
        <v>2074</v>
      </c>
      <c r="AH21" s="24">
        <v>1982</v>
      </c>
      <c r="AI21" s="24">
        <v>1921</v>
      </c>
      <c r="AJ21" s="24">
        <v>1892</v>
      </c>
      <c r="AK21" s="24">
        <v>1752</v>
      </c>
      <c r="AL21" s="24">
        <v>1804</v>
      </c>
      <c r="AM21" s="24">
        <v>1733</v>
      </c>
      <c r="AN21" s="24">
        <v>1644</v>
      </c>
      <c r="AO21" s="24">
        <v>1711</v>
      </c>
      <c r="AP21" s="24">
        <v>1705</v>
      </c>
      <c r="AQ21" s="24">
        <v>1691</v>
      </c>
      <c r="AR21" s="24">
        <v>1587</v>
      </c>
      <c r="AS21" s="24">
        <v>1637</v>
      </c>
      <c r="AT21" s="24">
        <v>1610</v>
      </c>
      <c r="AU21" s="24">
        <v>1764</v>
      </c>
      <c r="AV21" s="24">
        <v>1711</v>
      </c>
      <c r="AW21" s="24">
        <v>1682</v>
      </c>
      <c r="AX21" s="18">
        <v>1690</v>
      </c>
      <c r="AY21" s="18">
        <v>1610</v>
      </c>
      <c r="AZ21" s="18">
        <v>1673</v>
      </c>
      <c r="BA21" s="18">
        <v>1564</v>
      </c>
      <c r="BB21" s="18">
        <v>1359</v>
      </c>
    </row>
    <row r="22" spans="1:54" x14ac:dyDescent="0.15">
      <c r="A22" s="34" t="s">
        <v>33</v>
      </c>
      <c r="B22" s="41">
        <v>1448</v>
      </c>
      <c r="C22" s="24">
        <v>1601</v>
      </c>
      <c r="D22" s="24">
        <v>1647</v>
      </c>
      <c r="E22" s="24">
        <v>1559</v>
      </c>
      <c r="F22" s="24">
        <v>1475</v>
      </c>
      <c r="G22" s="24">
        <v>1374</v>
      </c>
      <c r="H22" s="24">
        <v>1508</v>
      </c>
      <c r="I22" s="24">
        <v>1486</v>
      </c>
      <c r="J22" s="24">
        <v>1388</v>
      </c>
      <c r="K22" s="24">
        <v>1382</v>
      </c>
      <c r="L22" s="24">
        <v>1489</v>
      </c>
      <c r="M22" s="24">
        <v>1435</v>
      </c>
      <c r="N22" s="24">
        <v>1403</v>
      </c>
      <c r="O22" s="24">
        <v>1410</v>
      </c>
      <c r="P22" s="24">
        <v>1335</v>
      </c>
      <c r="Q22" s="24">
        <v>1315</v>
      </c>
      <c r="R22" s="24">
        <v>1191</v>
      </c>
      <c r="S22" s="24">
        <v>1233</v>
      </c>
      <c r="T22" s="24">
        <v>1252</v>
      </c>
      <c r="U22" s="24">
        <v>1181</v>
      </c>
      <c r="V22" s="24">
        <v>1330</v>
      </c>
      <c r="W22" s="24">
        <v>1300</v>
      </c>
      <c r="X22" s="24">
        <v>1248</v>
      </c>
      <c r="Y22" s="24">
        <v>1288</v>
      </c>
      <c r="Z22" s="24">
        <v>1203</v>
      </c>
      <c r="AA22" s="24">
        <v>1133</v>
      </c>
      <c r="AB22" s="24">
        <v>1121</v>
      </c>
      <c r="AC22" s="24">
        <v>1060</v>
      </c>
      <c r="AD22" s="24">
        <v>1108</v>
      </c>
      <c r="AE22" s="24">
        <v>1063</v>
      </c>
      <c r="AF22" s="24">
        <v>1004</v>
      </c>
      <c r="AG22" s="24">
        <v>1046</v>
      </c>
      <c r="AH22" s="24">
        <v>1038</v>
      </c>
      <c r="AI22" s="24">
        <v>911</v>
      </c>
      <c r="AJ22" s="24">
        <v>985</v>
      </c>
      <c r="AK22" s="24">
        <v>832</v>
      </c>
      <c r="AL22" s="24">
        <v>900</v>
      </c>
      <c r="AM22" s="24">
        <v>879</v>
      </c>
      <c r="AN22" s="24">
        <v>840</v>
      </c>
      <c r="AO22" s="24">
        <v>830</v>
      </c>
      <c r="AP22" s="24">
        <v>849</v>
      </c>
      <c r="AQ22" s="24">
        <v>887</v>
      </c>
      <c r="AR22" s="24">
        <v>821</v>
      </c>
      <c r="AS22" s="24">
        <v>790</v>
      </c>
      <c r="AT22" s="24">
        <v>745</v>
      </c>
      <c r="AU22" s="24">
        <v>728</v>
      </c>
      <c r="AV22" s="24">
        <v>815</v>
      </c>
      <c r="AW22" s="24">
        <v>737</v>
      </c>
      <c r="AX22" s="18">
        <v>813</v>
      </c>
      <c r="AY22" s="18">
        <v>694</v>
      </c>
      <c r="AZ22" s="18">
        <v>789</v>
      </c>
      <c r="BA22" s="18">
        <v>813</v>
      </c>
      <c r="BB22" s="18">
        <v>814</v>
      </c>
    </row>
    <row r="23" spans="1:54" x14ac:dyDescent="0.15">
      <c r="A23" s="34" t="s">
        <v>34</v>
      </c>
      <c r="B23" s="41">
        <v>459</v>
      </c>
      <c r="C23" s="24">
        <v>423</v>
      </c>
      <c r="D23" s="24">
        <v>449</v>
      </c>
      <c r="E23" s="24">
        <v>465</v>
      </c>
      <c r="F23" s="24">
        <v>482</v>
      </c>
      <c r="G23" s="24">
        <v>440</v>
      </c>
      <c r="H23" s="24">
        <v>402</v>
      </c>
      <c r="I23" s="24">
        <v>467</v>
      </c>
      <c r="J23" s="24">
        <v>459</v>
      </c>
      <c r="K23" s="24">
        <v>461</v>
      </c>
      <c r="L23" s="24">
        <v>457</v>
      </c>
      <c r="M23" s="24">
        <v>502</v>
      </c>
      <c r="N23" s="24">
        <v>523</v>
      </c>
      <c r="O23" s="24">
        <v>533</v>
      </c>
      <c r="P23" s="24">
        <v>495</v>
      </c>
      <c r="Q23" s="24">
        <v>501</v>
      </c>
      <c r="R23" s="24">
        <v>432</v>
      </c>
      <c r="S23" s="24">
        <v>449</v>
      </c>
      <c r="T23" s="24">
        <v>425</v>
      </c>
      <c r="U23" s="24">
        <v>478</v>
      </c>
      <c r="V23" s="24">
        <v>482</v>
      </c>
      <c r="W23" s="24">
        <v>532</v>
      </c>
      <c r="X23" s="24">
        <v>444</v>
      </c>
      <c r="Y23" s="24">
        <v>508</v>
      </c>
      <c r="Z23" s="24">
        <v>455</v>
      </c>
      <c r="AA23" s="24">
        <v>519</v>
      </c>
      <c r="AB23" s="24">
        <v>549</v>
      </c>
      <c r="AC23" s="24">
        <v>503</v>
      </c>
      <c r="AD23" s="24">
        <v>476</v>
      </c>
      <c r="AE23" s="24">
        <v>462</v>
      </c>
      <c r="AF23" s="24">
        <v>522</v>
      </c>
      <c r="AG23" s="24">
        <v>471</v>
      </c>
      <c r="AH23" s="24">
        <v>501</v>
      </c>
      <c r="AI23" s="24">
        <v>442</v>
      </c>
      <c r="AJ23" s="24">
        <v>429</v>
      </c>
      <c r="AK23" s="24">
        <v>407</v>
      </c>
      <c r="AL23" s="24">
        <v>383</v>
      </c>
      <c r="AM23" s="24">
        <v>348</v>
      </c>
      <c r="AN23" s="24">
        <v>355</v>
      </c>
      <c r="AO23" s="24">
        <v>417</v>
      </c>
      <c r="AP23" s="24">
        <v>392</v>
      </c>
      <c r="AQ23" s="24">
        <v>394</v>
      </c>
      <c r="AR23" s="24">
        <v>375</v>
      </c>
      <c r="AS23" s="24">
        <v>348</v>
      </c>
      <c r="AT23" s="24">
        <v>355</v>
      </c>
      <c r="AU23" s="24">
        <v>374</v>
      </c>
      <c r="AV23" s="24">
        <v>397</v>
      </c>
      <c r="AW23" s="24">
        <v>371</v>
      </c>
      <c r="AX23" s="18">
        <v>385</v>
      </c>
      <c r="AY23" s="18">
        <v>431</v>
      </c>
      <c r="AZ23" s="18">
        <v>433</v>
      </c>
      <c r="BA23" s="18">
        <v>511</v>
      </c>
      <c r="BB23" s="18">
        <v>481</v>
      </c>
    </row>
    <row r="24" spans="1:54" x14ac:dyDescent="0.15">
      <c r="A24" s="34" t="s">
        <v>35</v>
      </c>
      <c r="B24" s="41">
        <v>4159</v>
      </c>
      <c r="C24" s="24">
        <v>3905</v>
      </c>
      <c r="D24" s="24">
        <v>4007</v>
      </c>
      <c r="E24" s="24">
        <v>4063</v>
      </c>
      <c r="F24" s="24">
        <v>3970</v>
      </c>
      <c r="G24" s="24">
        <v>3782</v>
      </c>
      <c r="H24" s="24">
        <v>3868</v>
      </c>
      <c r="I24" s="24">
        <v>3711</v>
      </c>
      <c r="J24" s="24">
        <v>3747</v>
      </c>
      <c r="K24" s="24">
        <v>3796</v>
      </c>
      <c r="L24" s="24">
        <v>3660</v>
      </c>
      <c r="M24" s="24">
        <v>3338</v>
      </c>
      <c r="N24" s="24">
        <v>3636</v>
      </c>
      <c r="O24" s="24">
        <v>3731</v>
      </c>
      <c r="P24" s="24">
        <v>3619</v>
      </c>
      <c r="Q24" s="24">
        <v>3488</v>
      </c>
      <c r="R24" s="24">
        <v>3343</v>
      </c>
      <c r="S24" s="24">
        <v>3077</v>
      </c>
      <c r="T24" s="24">
        <v>3300</v>
      </c>
      <c r="U24" s="24">
        <v>3036</v>
      </c>
      <c r="V24" s="24">
        <v>3271</v>
      </c>
      <c r="W24" s="24">
        <v>3222</v>
      </c>
      <c r="X24" s="24">
        <v>3347</v>
      </c>
      <c r="Y24" s="24">
        <v>3338</v>
      </c>
      <c r="Z24" s="24">
        <v>3274</v>
      </c>
      <c r="AA24" s="24">
        <v>3487</v>
      </c>
      <c r="AB24" s="24">
        <v>3336</v>
      </c>
      <c r="AC24" s="24">
        <v>3428</v>
      </c>
      <c r="AD24" s="24">
        <v>3211</v>
      </c>
      <c r="AE24" s="24">
        <v>3209</v>
      </c>
      <c r="AF24" s="24">
        <v>3220</v>
      </c>
      <c r="AG24" s="24">
        <v>2923</v>
      </c>
      <c r="AH24" s="24">
        <v>2980</v>
      </c>
      <c r="AI24" s="24">
        <v>2872</v>
      </c>
      <c r="AJ24" s="24">
        <v>2772</v>
      </c>
      <c r="AK24" s="24">
        <v>2523</v>
      </c>
      <c r="AL24" s="24">
        <v>2544</v>
      </c>
      <c r="AM24" s="24">
        <v>2375</v>
      </c>
      <c r="AN24" s="24">
        <v>2297</v>
      </c>
      <c r="AO24" s="24">
        <v>2405</v>
      </c>
      <c r="AP24" s="24">
        <v>2219</v>
      </c>
      <c r="AQ24" s="24">
        <v>2098</v>
      </c>
      <c r="AR24" s="24">
        <v>2102</v>
      </c>
      <c r="AS24" s="24">
        <v>2085</v>
      </c>
      <c r="AT24" s="24">
        <v>2120</v>
      </c>
      <c r="AU24" s="24">
        <v>2111</v>
      </c>
      <c r="AV24" s="24">
        <v>2090</v>
      </c>
      <c r="AW24" s="24">
        <v>2100</v>
      </c>
      <c r="AX24" s="18">
        <v>2130</v>
      </c>
      <c r="AY24" s="18">
        <v>2083</v>
      </c>
      <c r="AZ24" s="18">
        <v>2055</v>
      </c>
      <c r="BA24" s="18">
        <v>2139</v>
      </c>
      <c r="BB24" s="18">
        <v>2089</v>
      </c>
    </row>
    <row r="25" spans="1:54" x14ac:dyDescent="0.15">
      <c r="A25" s="34" t="s">
        <v>36</v>
      </c>
      <c r="B25" s="41">
        <v>19848</v>
      </c>
      <c r="C25" s="24">
        <v>19870</v>
      </c>
      <c r="D25" s="24">
        <v>19855</v>
      </c>
      <c r="E25" s="24">
        <v>21102</v>
      </c>
      <c r="F25" s="24">
        <v>21199</v>
      </c>
      <c r="G25" s="24">
        <v>20380</v>
      </c>
      <c r="H25" s="24">
        <v>20318</v>
      </c>
      <c r="I25" s="24">
        <v>20436</v>
      </c>
      <c r="J25" s="24">
        <v>19477</v>
      </c>
      <c r="K25" s="24">
        <v>21053</v>
      </c>
      <c r="L25" s="24">
        <v>20279</v>
      </c>
      <c r="M25" s="24">
        <v>20055</v>
      </c>
      <c r="N25" s="24">
        <v>20753</v>
      </c>
      <c r="O25" s="24">
        <v>18426</v>
      </c>
      <c r="P25" s="24">
        <v>17511</v>
      </c>
      <c r="Q25" s="24">
        <v>16445</v>
      </c>
      <c r="R25" s="24">
        <v>15876</v>
      </c>
      <c r="S25" s="24">
        <v>15878</v>
      </c>
      <c r="T25" s="24">
        <v>17345</v>
      </c>
      <c r="U25" s="24">
        <v>17794</v>
      </c>
      <c r="V25" s="24">
        <v>19739</v>
      </c>
      <c r="W25" s="24">
        <v>18306</v>
      </c>
      <c r="X25" s="24">
        <v>16851</v>
      </c>
      <c r="Y25" s="24">
        <v>17237</v>
      </c>
      <c r="Z25" s="24">
        <v>17139</v>
      </c>
      <c r="AA25" s="24">
        <v>16950</v>
      </c>
      <c r="AB25" s="24">
        <v>15861</v>
      </c>
      <c r="AC25" s="24">
        <v>16024</v>
      </c>
      <c r="AD25" s="24">
        <v>15267</v>
      </c>
      <c r="AE25" s="24">
        <v>15425</v>
      </c>
      <c r="AF25" s="24">
        <v>14568</v>
      </c>
      <c r="AG25" s="24">
        <v>14229</v>
      </c>
      <c r="AH25" s="24">
        <v>13595</v>
      </c>
      <c r="AI25" s="24">
        <v>13386</v>
      </c>
      <c r="AJ25" s="24">
        <v>13117</v>
      </c>
      <c r="AK25" s="24">
        <v>12734</v>
      </c>
      <c r="AL25" s="24">
        <v>12814</v>
      </c>
      <c r="AM25" s="24">
        <v>12736</v>
      </c>
      <c r="AN25" s="24">
        <v>12463</v>
      </c>
      <c r="AO25" s="24">
        <v>12332</v>
      </c>
      <c r="AP25" s="24">
        <v>11907</v>
      </c>
      <c r="AQ25" s="24">
        <v>11491</v>
      </c>
      <c r="AR25" s="24">
        <v>11611</v>
      </c>
      <c r="AS25" s="24">
        <v>11464</v>
      </c>
      <c r="AT25" s="24">
        <v>11138</v>
      </c>
      <c r="AU25" s="24">
        <v>11359</v>
      </c>
      <c r="AV25" s="24">
        <v>11471</v>
      </c>
      <c r="AW25" s="24">
        <v>11075</v>
      </c>
      <c r="AX25" s="18">
        <v>11501</v>
      </c>
      <c r="AY25" s="18">
        <v>11354</v>
      </c>
      <c r="AZ25" s="18">
        <v>11123</v>
      </c>
      <c r="BA25" s="18">
        <v>11225</v>
      </c>
      <c r="BB25" s="18">
        <v>11452</v>
      </c>
    </row>
    <row r="26" spans="1:54" x14ac:dyDescent="0.15">
      <c r="A26" s="34" t="s">
        <v>37</v>
      </c>
      <c r="B26" s="41">
        <v>11130</v>
      </c>
      <c r="C26" s="24">
        <v>11561</v>
      </c>
      <c r="D26" s="24">
        <v>11684</v>
      </c>
      <c r="E26" s="24">
        <v>11850</v>
      </c>
      <c r="F26" s="24">
        <v>10683</v>
      </c>
      <c r="G26" s="24">
        <v>10496</v>
      </c>
      <c r="H26" s="24">
        <v>10259</v>
      </c>
      <c r="I26" s="24">
        <v>9967</v>
      </c>
      <c r="J26" s="24">
        <v>9807</v>
      </c>
      <c r="K26" s="24">
        <v>10141</v>
      </c>
      <c r="L26" s="24">
        <v>10105</v>
      </c>
      <c r="M26" s="24">
        <v>9964</v>
      </c>
      <c r="N26" s="24">
        <v>10119</v>
      </c>
      <c r="O26" s="24">
        <v>10043</v>
      </c>
      <c r="P26" s="24">
        <v>9650</v>
      </c>
      <c r="Q26" s="24">
        <v>9636</v>
      </c>
      <c r="R26" s="24">
        <v>9769</v>
      </c>
      <c r="S26" s="24">
        <v>9622</v>
      </c>
      <c r="T26" s="24">
        <v>9572</v>
      </c>
      <c r="U26" s="24">
        <v>9786</v>
      </c>
      <c r="V26" s="24">
        <v>9585</v>
      </c>
      <c r="W26" s="24">
        <v>9790</v>
      </c>
      <c r="X26" s="24">
        <v>10038</v>
      </c>
      <c r="Y26" s="24">
        <v>9740</v>
      </c>
      <c r="Z26" s="24">
        <v>9547</v>
      </c>
      <c r="AA26" s="24">
        <v>9722</v>
      </c>
      <c r="AB26" s="24">
        <v>9891</v>
      </c>
      <c r="AC26" s="24">
        <v>9620</v>
      </c>
      <c r="AD26" s="24">
        <v>9629</v>
      </c>
      <c r="AE26" s="24">
        <v>9436</v>
      </c>
      <c r="AF26" s="24">
        <v>9323</v>
      </c>
      <c r="AG26" s="24">
        <v>9487</v>
      </c>
      <c r="AH26" s="24">
        <v>9489</v>
      </c>
      <c r="AI26" s="24">
        <v>9196</v>
      </c>
      <c r="AJ26" s="24">
        <v>9119</v>
      </c>
      <c r="AK26" s="24">
        <v>8851</v>
      </c>
      <c r="AL26" s="24">
        <v>8853</v>
      </c>
      <c r="AM26" s="24">
        <v>9173</v>
      </c>
      <c r="AN26" s="24">
        <v>8754</v>
      </c>
      <c r="AO26" s="24">
        <v>8589</v>
      </c>
      <c r="AP26" s="24">
        <v>7830</v>
      </c>
      <c r="AQ26" s="24">
        <v>7712</v>
      </c>
      <c r="AR26" s="24">
        <v>7850</v>
      </c>
      <c r="AS26" s="24">
        <v>7482</v>
      </c>
      <c r="AT26" s="24">
        <v>7637</v>
      </c>
      <c r="AU26" s="24">
        <v>7842</v>
      </c>
      <c r="AV26" s="24">
        <v>7613</v>
      </c>
      <c r="AW26" s="24">
        <v>7707</v>
      </c>
      <c r="AX26" s="18">
        <v>7780</v>
      </c>
      <c r="AY26" s="18">
        <v>8063</v>
      </c>
      <c r="AZ26" s="18">
        <v>7743</v>
      </c>
      <c r="BA26" s="18">
        <v>7535</v>
      </c>
      <c r="BB26" s="18">
        <v>7705</v>
      </c>
    </row>
    <row r="27" spans="1:54" x14ac:dyDescent="0.15">
      <c r="A27" s="34" t="s">
        <v>38</v>
      </c>
      <c r="B27" s="41" t="s">
        <v>39</v>
      </c>
      <c r="C27" s="24" t="s">
        <v>39</v>
      </c>
      <c r="D27" s="24" t="s">
        <v>39</v>
      </c>
      <c r="E27" s="24" t="s">
        <v>39</v>
      </c>
      <c r="F27" s="24" t="s">
        <v>39</v>
      </c>
      <c r="G27" s="24" t="s">
        <v>39</v>
      </c>
      <c r="H27" s="24" t="s">
        <v>39</v>
      </c>
      <c r="I27" s="24" t="s">
        <v>39</v>
      </c>
      <c r="J27" s="24" t="s">
        <v>39</v>
      </c>
      <c r="K27" s="24" t="s">
        <v>39</v>
      </c>
      <c r="L27" s="24" t="s">
        <v>39</v>
      </c>
      <c r="M27" s="24" t="s">
        <v>39</v>
      </c>
      <c r="N27" s="24" t="s">
        <v>39</v>
      </c>
      <c r="O27" s="24" t="s">
        <v>39</v>
      </c>
      <c r="P27" s="24" t="s">
        <v>39</v>
      </c>
      <c r="Q27" s="24" t="s">
        <v>39</v>
      </c>
      <c r="R27" s="24" t="s">
        <v>39</v>
      </c>
      <c r="S27" s="24" t="s">
        <v>39</v>
      </c>
      <c r="T27" s="24" t="s">
        <v>39</v>
      </c>
      <c r="U27" s="24" t="s">
        <v>39</v>
      </c>
      <c r="V27" s="24" t="s">
        <v>39</v>
      </c>
      <c r="W27" s="24" t="s">
        <v>39</v>
      </c>
      <c r="X27" s="24" t="s">
        <v>39</v>
      </c>
      <c r="Y27" s="24" t="s">
        <v>39</v>
      </c>
      <c r="Z27" s="24" t="s">
        <v>39</v>
      </c>
      <c r="AA27" s="24" t="s">
        <v>39</v>
      </c>
      <c r="AB27" s="24" t="s">
        <v>39</v>
      </c>
      <c r="AC27" s="24" t="s">
        <v>39</v>
      </c>
      <c r="AD27" s="24" t="s">
        <v>39</v>
      </c>
      <c r="AE27" s="24" t="s">
        <v>39</v>
      </c>
      <c r="AF27" s="24" t="s">
        <v>39</v>
      </c>
      <c r="AG27" s="24" t="s">
        <v>40</v>
      </c>
      <c r="AH27" s="24" t="s">
        <v>39</v>
      </c>
      <c r="AI27" s="24" t="s">
        <v>39</v>
      </c>
      <c r="AJ27" s="24" t="s">
        <v>39</v>
      </c>
      <c r="AK27" s="24" t="s">
        <v>39</v>
      </c>
      <c r="AL27" s="24" t="s">
        <v>39</v>
      </c>
      <c r="AM27" s="24" t="s">
        <v>39</v>
      </c>
      <c r="AN27" s="24" t="s">
        <v>90</v>
      </c>
      <c r="AO27" s="24" t="s">
        <v>39</v>
      </c>
      <c r="AP27" s="24" t="s">
        <v>39</v>
      </c>
      <c r="AQ27" s="24" t="s">
        <v>91</v>
      </c>
      <c r="AR27" s="24" t="s">
        <v>40</v>
      </c>
      <c r="AS27" s="24" t="s">
        <v>40</v>
      </c>
      <c r="AT27" s="24" t="s">
        <v>40</v>
      </c>
      <c r="AU27" s="24" t="s">
        <v>40</v>
      </c>
      <c r="AV27" s="24" t="s">
        <v>40</v>
      </c>
      <c r="AW27" s="24" t="s">
        <v>40</v>
      </c>
      <c r="AX27" s="18" t="s">
        <v>40</v>
      </c>
      <c r="AY27" s="18" t="s">
        <v>40</v>
      </c>
      <c r="AZ27" s="18" t="s">
        <v>40</v>
      </c>
      <c r="BA27" s="18" t="s">
        <v>40</v>
      </c>
      <c r="BB27" s="18" t="s">
        <v>40</v>
      </c>
    </row>
    <row r="28" spans="1:54" x14ac:dyDescent="0.15">
      <c r="A28" s="34" t="s">
        <v>41</v>
      </c>
      <c r="B28" s="41">
        <v>12864</v>
      </c>
      <c r="C28" s="24">
        <v>13214</v>
      </c>
      <c r="D28" s="24">
        <v>12630</v>
      </c>
      <c r="E28" s="24">
        <v>12516</v>
      </c>
      <c r="F28" s="24">
        <v>12836</v>
      </c>
      <c r="G28" s="24">
        <v>11852</v>
      </c>
      <c r="H28" s="24">
        <v>11075</v>
      </c>
      <c r="I28" s="24">
        <v>11284</v>
      </c>
      <c r="J28" s="24">
        <v>10762</v>
      </c>
      <c r="K28" s="24">
        <v>12157</v>
      </c>
      <c r="L28" s="24">
        <v>13412</v>
      </c>
      <c r="M28" s="24">
        <v>12926</v>
      </c>
      <c r="N28" s="24">
        <v>12973</v>
      </c>
      <c r="O28" s="24">
        <v>12051</v>
      </c>
      <c r="P28" s="24">
        <v>10904</v>
      </c>
      <c r="Q28" s="24">
        <v>11186</v>
      </c>
      <c r="R28" s="24">
        <v>11224</v>
      </c>
      <c r="S28" s="24">
        <v>10931</v>
      </c>
      <c r="T28" s="24">
        <v>10742</v>
      </c>
      <c r="U28" s="24">
        <v>10897</v>
      </c>
      <c r="V28" s="24">
        <v>10746</v>
      </c>
      <c r="W28" s="24">
        <v>10624</v>
      </c>
      <c r="X28" s="24">
        <v>10314</v>
      </c>
      <c r="Y28" s="24">
        <v>10529</v>
      </c>
      <c r="Z28" s="24">
        <v>11179</v>
      </c>
      <c r="AA28" s="24">
        <v>10174</v>
      </c>
      <c r="AB28" s="24">
        <v>9779</v>
      </c>
      <c r="AC28" s="24">
        <v>9501</v>
      </c>
      <c r="AD28" s="24">
        <v>9251</v>
      </c>
      <c r="AE28" s="24">
        <v>8915</v>
      </c>
      <c r="AF28" s="24">
        <v>8825</v>
      </c>
      <c r="AG28" s="24">
        <v>8642</v>
      </c>
      <c r="AH28" s="24">
        <v>8097</v>
      </c>
      <c r="AI28" s="24">
        <v>8003</v>
      </c>
      <c r="AJ28" s="24">
        <v>8098</v>
      </c>
      <c r="AK28" s="24">
        <v>7648</v>
      </c>
      <c r="AL28" s="24">
        <v>7667</v>
      </c>
      <c r="AM28" s="24">
        <v>7723</v>
      </c>
      <c r="AN28" s="24">
        <v>8119</v>
      </c>
      <c r="AO28" s="24">
        <v>7938</v>
      </c>
      <c r="AP28" s="24">
        <v>7270</v>
      </c>
      <c r="AQ28" s="24">
        <v>7158</v>
      </c>
      <c r="AR28" s="24">
        <v>7056</v>
      </c>
      <c r="AS28" s="24">
        <v>7277</v>
      </c>
      <c r="AT28" s="24">
        <v>7068</v>
      </c>
      <c r="AU28" s="24">
        <v>7059</v>
      </c>
      <c r="AV28" s="24">
        <v>6731</v>
      </c>
      <c r="AW28" s="24">
        <v>6948</v>
      </c>
      <c r="AX28" s="18">
        <v>7273</v>
      </c>
      <c r="AY28" s="18">
        <v>7383</v>
      </c>
      <c r="AZ28" s="18">
        <v>7430</v>
      </c>
      <c r="BA28" s="18">
        <v>7320</v>
      </c>
      <c r="BB28" s="18">
        <v>7345</v>
      </c>
    </row>
    <row r="29" spans="1:54" x14ac:dyDescent="0.15">
      <c r="A29" s="34" t="s">
        <v>42</v>
      </c>
      <c r="B29" s="41">
        <v>1954</v>
      </c>
      <c r="C29" s="24">
        <v>1890</v>
      </c>
      <c r="D29" s="24">
        <v>1821</v>
      </c>
      <c r="E29" s="24">
        <v>1999</v>
      </c>
      <c r="F29" s="24">
        <v>1838</v>
      </c>
      <c r="G29" s="24">
        <v>1670</v>
      </c>
      <c r="H29" s="24">
        <v>1614</v>
      </c>
      <c r="I29" s="24">
        <v>1629</v>
      </c>
      <c r="J29" s="24">
        <v>1531</v>
      </c>
      <c r="K29" s="24">
        <v>1498</v>
      </c>
      <c r="L29" s="24">
        <v>1494</v>
      </c>
      <c r="M29" s="24">
        <v>1449</v>
      </c>
      <c r="N29" s="24">
        <v>1458</v>
      </c>
      <c r="O29" s="24">
        <v>1383</v>
      </c>
      <c r="P29" s="24">
        <v>1431</v>
      </c>
      <c r="Q29" s="24">
        <v>1285</v>
      </c>
      <c r="R29" s="24">
        <v>1401</v>
      </c>
      <c r="S29" s="24">
        <v>1407</v>
      </c>
      <c r="T29" s="24">
        <v>1306</v>
      </c>
      <c r="U29" s="24">
        <v>1493</v>
      </c>
      <c r="V29" s="24">
        <v>1418</v>
      </c>
      <c r="W29" s="24">
        <v>1340</v>
      </c>
      <c r="X29" s="24">
        <v>1333</v>
      </c>
      <c r="Y29" s="24">
        <v>1400</v>
      </c>
      <c r="Z29" s="24">
        <v>1425</v>
      </c>
      <c r="AA29" s="24">
        <v>1475</v>
      </c>
      <c r="AB29" s="24">
        <v>1448</v>
      </c>
      <c r="AC29" s="24">
        <v>1573</v>
      </c>
      <c r="AD29" s="24">
        <v>1679</v>
      </c>
      <c r="AE29" s="24">
        <v>1543</v>
      </c>
      <c r="AF29" s="24">
        <v>1699</v>
      </c>
      <c r="AG29" s="24">
        <v>1510</v>
      </c>
      <c r="AH29" s="24">
        <v>1449</v>
      </c>
      <c r="AI29" s="24">
        <v>1454</v>
      </c>
      <c r="AJ29" s="24">
        <v>1590</v>
      </c>
      <c r="AK29" s="24">
        <v>1498</v>
      </c>
      <c r="AL29" s="24">
        <v>1708</v>
      </c>
      <c r="AM29" s="24">
        <v>1565</v>
      </c>
      <c r="AN29" s="24">
        <v>1527</v>
      </c>
      <c r="AO29" s="24">
        <v>1488</v>
      </c>
      <c r="AP29" s="24">
        <v>1451</v>
      </c>
      <c r="AQ29" s="24">
        <v>1422</v>
      </c>
      <c r="AR29" s="24">
        <v>1442</v>
      </c>
      <c r="AS29" s="24">
        <v>1535</v>
      </c>
      <c r="AT29" s="24">
        <v>1394</v>
      </c>
      <c r="AU29" s="24">
        <v>1480</v>
      </c>
      <c r="AV29" s="24">
        <v>1466</v>
      </c>
      <c r="AW29" s="24">
        <v>1621</v>
      </c>
      <c r="AX29" s="18">
        <v>1642</v>
      </c>
      <c r="AY29" s="18">
        <v>1644</v>
      </c>
      <c r="AZ29" s="18">
        <v>1620</v>
      </c>
      <c r="BA29" s="18">
        <v>1515</v>
      </c>
      <c r="BB29" s="18">
        <v>1554</v>
      </c>
    </row>
    <row r="30" spans="1:54" x14ac:dyDescent="0.15">
      <c r="A30" s="104" t="s">
        <v>43</v>
      </c>
      <c r="B30" s="41">
        <v>3254</v>
      </c>
      <c r="C30" s="24">
        <v>3741</v>
      </c>
      <c r="D30" s="24">
        <v>3835</v>
      </c>
      <c r="E30" s="24">
        <v>3964</v>
      </c>
      <c r="F30" s="24">
        <v>3352</v>
      </c>
      <c r="G30" s="24">
        <v>3246</v>
      </c>
      <c r="H30" s="24">
        <v>2842</v>
      </c>
      <c r="I30" s="24">
        <v>2840</v>
      </c>
      <c r="J30" s="24">
        <v>2897</v>
      </c>
      <c r="K30" s="24">
        <v>2866</v>
      </c>
      <c r="L30" s="24">
        <v>2771</v>
      </c>
      <c r="M30" s="24">
        <v>2786</v>
      </c>
      <c r="N30" s="24">
        <v>2761</v>
      </c>
      <c r="O30" s="24">
        <v>2780</v>
      </c>
      <c r="P30" s="24">
        <v>2674</v>
      </c>
      <c r="Q30" s="24">
        <v>2767</v>
      </c>
      <c r="R30" s="24">
        <v>2688</v>
      </c>
      <c r="S30" s="24">
        <v>2612</v>
      </c>
      <c r="T30" s="24">
        <v>2592</v>
      </c>
      <c r="U30" s="24">
        <v>2586</v>
      </c>
      <c r="V30" s="24">
        <v>2751</v>
      </c>
      <c r="W30" s="24">
        <v>2654</v>
      </c>
      <c r="X30" s="24">
        <v>2615</v>
      </c>
      <c r="Y30" s="24">
        <v>2686</v>
      </c>
      <c r="Z30" s="24">
        <v>2564</v>
      </c>
      <c r="AA30" s="24">
        <v>2915</v>
      </c>
      <c r="AB30" s="24">
        <v>2616</v>
      </c>
      <c r="AC30" s="24">
        <v>2450</v>
      </c>
      <c r="AD30" s="24">
        <v>2505</v>
      </c>
      <c r="AE30" s="24">
        <v>2459</v>
      </c>
      <c r="AF30" s="24">
        <v>2533</v>
      </c>
      <c r="AG30" s="24">
        <v>2494</v>
      </c>
      <c r="AH30" s="24">
        <v>2336</v>
      </c>
      <c r="AI30" s="24">
        <v>2303</v>
      </c>
      <c r="AJ30" s="24">
        <v>2381</v>
      </c>
      <c r="AK30" s="24">
        <v>2401</v>
      </c>
      <c r="AL30" s="24">
        <v>2336</v>
      </c>
      <c r="AM30" s="24">
        <v>2349</v>
      </c>
      <c r="AN30" s="24">
        <v>2264</v>
      </c>
      <c r="AO30" s="24">
        <v>2404</v>
      </c>
      <c r="AP30" s="24">
        <v>2313</v>
      </c>
      <c r="AQ30" s="24">
        <v>2196</v>
      </c>
      <c r="AR30" s="24">
        <v>2253</v>
      </c>
      <c r="AS30" s="24">
        <v>2300</v>
      </c>
      <c r="AT30" s="24">
        <v>2233</v>
      </c>
      <c r="AU30" s="24">
        <v>2373</v>
      </c>
      <c r="AV30" s="24">
        <v>2329</v>
      </c>
      <c r="AW30" s="24">
        <v>2306</v>
      </c>
      <c r="AX30" s="18">
        <v>2427</v>
      </c>
      <c r="AY30" s="18">
        <v>2339</v>
      </c>
      <c r="AZ30" s="18">
        <v>2425</v>
      </c>
      <c r="BA30" s="18">
        <v>2381</v>
      </c>
      <c r="BB30" s="18">
        <v>2492</v>
      </c>
    </row>
    <row r="31" spans="1:54" x14ac:dyDescent="0.15">
      <c r="A31" s="104" t="s">
        <v>44</v>
      </c>
      <c r="B31" s="41">
        <v>13521</v>
      </c>
      <c r="C31" s="24">
        <v>13754</v>
      </c>
      <c r="D31" s="24">
        <v>13095</v>
      </c>
      <c r="E31" s="24">
        <v>12595</v>
      </c>
      <c r="F31" s="24">
        <v>11600</v>
      </c>
      <c r="G31" s="24">
        <v>11256</v>
      </c>
      <c r="H31" s="24">
        <v>10103</v>
      </c>
      <c r="I31" s="24">
        <v>9900</v>
      </c>
      <c r="J31" s="24">
        <v>9446</v>
      </c>
      <c r="K31" s="24">
        <v>9032</v>
      </c>
      <c r="L31" s="24">
        <v>8803</v>
      </c>
      <c r="M31" s="24">
        <v>8787</v>
      </c>
      <c r="N31" s="24">
        <v>8615</v>
      </c>
      <c r="O31" s="24">
        <v>8566</v>
      </c>
      <c r="P31" s="24">
        <v>8480</v>
      </c>
      <c r="Q31" s="24">
        <v>8080</v>
      </c>
      <c r="R31" s="24">
        <v>8115</v>
      </c>
      <c r="S31" s="24">
        <v>8292</v>
      </c>
      <c r="T31" s="24">
        <v>8047</v>
      </c>
      <c r="U31" s="24">
        <v>8014</v>
      </c>
      <c r="V31" s="24">
        <v>7873</v>
      </c>
      <c r="W31" s="24">
        <v>8009</v>
      </c>
      <c r="X31" s="24">
        <v>7925</v>
      </c>
      <c r="Y31" s="24">
        <v>8074</v>
      </c>
      <c r="Z31" s="24">
        <v>7832</v>
      </c>
      <c r="AA31" s="24">
        <v>8505</v>
      </c>
      <c r="AB31" s="24">
        <v>8198</v>
      </c>
      <c r="AC31" s="24">
        <v>8124</v>
      </c>
      <c r="AD31" s="24">
        <v>8133</v>
      </c>
      <c r="AE31" s="24">
        <v>7815</v>
      </c>
      <c r="AF31" s="24">
        <v>7849</v>
      </c>
      <c r="AG31" s="24">
        <v>8038</v>
      </c>
      <c r="AH31" s="24">
        <v>7751</v>
      </c>
      <c r="AI31" s="24">
        <v>7802</v>
      </c>
      <c r="AJ31" s="24">
        <v>7473</v>
      </c>
      <c r="AK31" s="24">
        <v>7559</v>
      </c>
      <c r="AL31" s="24">
        <v>7557</v>
      </c>
      <c r="AM31" s="24">
        <v>7959</v>
      </c>
      <c r="AN31" s="24">
        <v>7510</v>
      </c>
      <c r="AO31" s="24">
        <v>7839</v>
      </c>
      <c r="AP31" s="24">
        <v>7285</v>
      </c>
      <c r="AQ31" s="24">
        <v>7533</v>
      </c>
      <c r="AR31" s="24">
        <v>7229</v>
      </c>
      <c r="AS31" s="24">
        <v>7316</v>
      </c>
      <c r="AT31" s="24">
        <v>7275</v>
      </c>
      <c r="AU31" s="24">
        <v>7798</v>
      </c>
      <c r="AV31" s="24">
        <v>7547</v>
      </c>
      <c r="AW31" s="24">
        <v>7665</v>
      </c>
      <c r="AX31" s="18">
        <v>7902</v>
      </c>
      <c r="AY31" s="18">
        <v>8274</v>
      </c>
      <c r="AZ31" s="18">
        <v>8341</v>
      </c>
      <c r="BA31" s="18">
        <v>8062</v>
      </c>
      <c r="BB31" s="18">
        <v>8321</v>
      </c>
    </row>
    <row r="32" spans="1:54" x14ac:dyDescent="0.15">
      <c r="A32" s="104" t="s">
        <v>45</v>
      </c>
      <c r="B32" s="41">
        <v>6191</v>
      </c>
      <c r="C32" s="24">
        <v>6493</v>
      </c>
      <c r="D32" s="24">
        <v>6148</v>
      </c>
      <c r="E32" s="24">
        <v>6112</v>
      </c>
      <c r="F32" s="24">
        <v>5656</v>
      </c>
      <c r="G32" s="24">
        <v>5473</v>
      </c>
      <c r="H32" s="24">
        <v>5173</v>
      </c>
      <c r="I32" s="24">
        <v>4773</v>
      </c>
      <c r="J32" s="24">
        <v>4584</v>
      </c>
      <c r="K32" s="24">
        <v>4473</v>
      </c>
      <c r="L32" s="24">
        <v>4299</v>
      </c>
      <c r="M32" s="24">
        <v>4828</v>
      </c>
      <c r="N32" s="24">
        <v>4399</v>
      </c>
      <c r="O32" s="24">
        <v>4302</v>
      </c>
      <c r="P32" s="24">
        <v>4146</v>
      </c>
      <c r="Q32" s="24">
        <v>4156</v>
      </c>
      <c r="R32" s="24">
        <v>4141</v>
      </c>
      <c r="S32" s="24">
        <v>4252</v>
      </c>
      <c r="T32" s="24">
        <v>4347</v>
      </c>
      <c r="U32" s="24">
        <v>4118</v>
      </c>
      <c r="V32" s="24">
        <v>4201</v>
      </c>
      <c r="W32" s="24">
        <v>4106</v>
      </c>
      <c r="X32" s="24">
        <v>4443</v>
      </c>
      <c r="Y32" s="24">
        <v>4234</v>
      </c>
      <c r="Z32" s="24">
        <v>4319</v>
      </c>
      <c r="AA32" s="24">
        <v>3651</v>
      </c>
      <c r="AB32" s="24">
        <v>4179</v>
      </c>
      <c r="AC32" s="24">
        <v>4229</v>
      </c>
      <c r="AD32" s="24">
        <v>4162</v>
      </c>
      <c r="AE32" s="24">
        <v>4187</v>
      </c>
      <c r="AF32" s="24">
        <v>3964</v>
      </c>
      <c r="AG32" s="24">
        <v>4298</v>
      </c>
      <c r="AH32" s="24">
        <v>4016</v>
      </c>
      <c r="AI32" s="24">
        <v>4076</v>
      </c>
      <c r="AJ32" s="24">
        <v>3940</v>
      </c>
      <c r="AK32" s="24">
        <v>4076</v>
      </c>
      <c r="AL32" s="24">
        <v>3886</v>
      </c>
      <c r="AM32" s="24">
        <v>4036</v>
      </c>
      <c r="AN32" s="24">
        <v>3909</v>
      </c>
      <c r="AO32" s="24">
        <v>4139</v>
      </c>
      <c r="AP32" s="24">
        <v>3836</v>
      </c>
      <c r="AQ32" s="24">
        <v>3782</v>
      </c>
      <c r="AR32" s="24">
        <v>3664</v>
      </c>
      <c r="AS32" s="24">
        <v>3687</v>
      </c>
      <c r="AT32" s="24">
        <v>3495</v>
      </c>
      <c r="AU32" s="24">
        <v>3573</v>
      </c>
      <c r="AV32" s="24">
        <v>3614</v>
      </c>
      <c r="AW32" s="24">
        <v>3810</v>
      </c>
      <c r="AX32" s="18">
        <v>3743</v>
      </c>
      <c r="AY32" s="18">
        <v>3730</v>
      </c>
      <c r="AZ32" s="18">
        <v>3748</v>
      </c>
      <c r="BA32" s="18">
        <v>3712</v>
      </c>
      <c r="BB32" s="18">
        <v>3835</v>
      </c>
    </row>
    <row r="33" spans="1:54" x14ac:dyDescent="0.15">
      <c r="A33" s="104" t="s">
        <v>46</v>
      </c>
      <c r="B33" s="41">
        <v>1278</v>
      </c>
      <c r="C33" s="24">
        <v>2003</v>
      </c>
      <c r="D33" s="24">
        <v>1507</v>
      </c>
      <c r="E33" s="24">
        <v>1459</v>
      </c>
      <c r="F33" s="24">
        <v>1208</v>
      </c>
      <c r="G33" s="24">
        <v>1153</v>
      </c>
      <c r="H33" s="24">
        <v>1216</v>
      </c>
      <c r="I33" s="24">
        <v>1238</v>
      </c>
      <c r="J33" s="24">
        <v>1185</v>
      </c>
      <c r="K33" s="24">
        <v>1230</v>
      </c>
      <c r="L33" s="24">
        <v>1204</v>
      </c>
      <c r="M33" s="24">
        <v>1149</v>
      </c>
      <c r="N33" s="24">
        <v>1105</v>
      </c>
      <c r="O33" s="24">
        <v>1205</v>
      </c>
      <c r="P33" s="24">
        <v>1096</v>
      </c>
      <c r="Q33" s="24">
        <v>1126</v>
      </c>
      <c r="R33" s="24">
        <v>1113</v>
      </c>
      <c r="S33" s="24">
        <v>1207</v>
      </c>
      <c r="T33" s="24">
        <v>1192</v>
      </c>
      <c r="U33" s="24">
        <v>1184</v>
      </c>
      <c r="V33" s="24">
        <v>1144</v>
      </c>
      <c r="W33" s="24">
        <v>1170</v>
      </c>
      <c r="X33" s="24">
        <v>1272</v>
      </c>
      <c r="Y33" s="24">
        <v>1287</v>
      </c>
      <c r="Z33" s="24">
        <v>1190</v>
      </c>
      <c r="AA33" s="24">
        <v>1377</v>
      </c>
      <c r="AB33" s="24">
        <v>1221</v>
      </c>
      <c r="AC33" s="24">
        <v>1155</v>
      </c>
      <c r="AD33" s="24">
        <v>1106</v>
      </c>
      <c r="AE33" s="24">
        <v>1077</v>
      </c>
      <c r="AF33" s="24">
        <v>998</v>
      </c>
      <c r="AG33" s="24">
        <v>967</v>
      </c>
      <c r="AH33" s="24">
        <v>1070</v>
      </c>
      <c r="AI33" s="24">
        <v>969</v>
      </c>
      <c r="AJ33" s="24">
        <v>1068</v>
      </c>
      <c r="AK33" s="24">
        <v>950</v>
      </c>
      <c r="AL33" s="24">
        <v>946</v>
      </c>
      <c r="AM33" s="24">
        <v>930</v>
      </c>
      <c r="AN33" s="24">
        <v>948</v>
      </c>
      <c r="AO33" s="24">
        <v>960</v>
      </c>
      <c r="AP33" s="24">
        <v>994</v>
      </c>
      <c r="AQ33" s="24">
        <v>954</v>
      </c>
      <c r="AR33" s="24">
        <v>890</v>
      </c>
      <c r="AS33" s="24">
        <v>925</v>
      </c>
      <c r="AT33" s="24">
        <v>874</v>
      </c>
      <c r="AU33" s="24">
        <v>912</v>
      </c>
      <c r="AV33" s="24">
        <v>830</v>
      </c>
      <c r="AW33" s="24">
        <v>866</v>
      </c>
      <c r="AX33" s="18">
        <v>854</v>
      </c>
      <c r="AY33" s="18">
        <v>821</v>
      </c>
      <c r="AZ33" s="18">
        <v>816</v>
      </c>
      <c r="BA33" s="18">
        <v>808</v>
      </c>
      <c r="BB33" s="18">
        <v>908</v>
      </c>
    </row>
    <row r="34" spans="1:54" x14ac:dyDescent="0.15">
      <c r="A34" s="34" t="s">
        <v>47</v>
      </c>
      <c r="B34" s="41">
        <v>883</v>
      </c>
      <c r="C34" s="24">
        <v>1018</v>
      </c>
      <c r="D34" s="24">
        <v>879</v>
      </c>
      <c r="E34" s="24">
        <v>866</v>
      </c>
      <c r="F34" s="24">
        <v>759</v>
      </c>
      <c r="G34" s="24">
        <v>741</v>
      </c>
      <c r="H34" s="24">
        <v>732</v>
      </c>
      <c r="I34" s="24">
        <v>737</v>
      </c>
      <c r="J34" s="24">
        <v>726</v>
      </c>
      <c r="K34" s="24">
        <v>666</v>
      </c>
      <c r="L34" s="24">
        <v>689</v>
      </c>
      <c r="M34" s="24">
        <v>667</v>
      </c>
      <c r="N34" s="24">
        <v>626</v>
      </c>
      <c r="O34" s="24">
        <v>616</v>
      </c>
      <c r="P34" s="24">
        <v>583</v>
      </c>
      <c r="Q34" s="24">
        <v>612</v>
      </c>
      <c r="R34" s="24">
        <v>535</v>
      </c>
      <c r="S34" s="24">
        <v>515</v>
      </c>
      <c r="T34" s="24">
        <v>559</v>
      </c>
      <c r="U34" s="24">
        <v>514</v>
      </c>
      <c r="V34" s="24">
        <v>568</v>
      </c>
      <c r="W34" s="24">
        <v>569</v>
      </c>
      <c r="X34" s="24">
        <v>555</v>
      </c>
      <c r="Y34" s="24">
        <v>596</v>
      </c>
      <c r="Z34" s="24">
        <v>611</v>
      </c>
      <c r="AA34" s="24">
        <v>571</v>
      </c>
      <c r="AB34" s="24">
        <v>578</v>
      </c>
      <c r="AC34" s="24">
        <v>543</v>
      </c>
      <c r="AD34" s="24">
        <v>600</v>
      </c>
      <c r="AE34" s="24">
        <v>547</v>
      </c>
      <c r="AF34" s="24">
        <v>553</v>
      </c>
      <c r="AG34" s="24">
        <v>469</v>
      </c>
      <c r="AH34" s="24">
        <v>460</v>
      </c>
      <c r="AI34" s="24">
        <v>483</v>
      </c>
      <c r="AJ34" s="24">
        <v>396</v>
      </c>
      <c r="AK34" s="24">
        <v>451</v>
      </c>
      <c r="AL34" s="24">
        <v>478</v>
      </c>
      <c r="AM34" s="24">
        <v>405</v>
      </c>
      <c r="AN34" s="24">
        <v>464</v>
      </c>
      <c r="AO34" s="24">
        <v>483</v>
      </c>
      <c r="AP34" s="24">
        <v>414</v>
      </c>
      <c r="AQ34" s="24">
        <v>433</v>
      </c>
      <c r="AR34" s="24">
        <v>439</v>
      </c>
      <c r="AS34" s="24">
        <v>416</v>
      </c>
      <c r="AT34" s="24">
        <v>435</v>
      </c>
      <c r="AU34" s="24">
        <v>362</v>
      </c>
      <c r="AV34" s="24">
        <v>395</v>
      </c>
      <c r="AW34" s="24">
        <v>383</v>
      </c>
      <c r="AX34" s="18">
        <v>389</v>
      </c>
      <c r="AY34" s="18">
        <v>357</v>
      </c>
      <c r="AZ34" s="18">
        <v>367</v>
      </c>
      <c r="BA34" s="18">
        <v>436</v>
      </c>
      <c r="BB34" s="18">
        <v>446</v>
      </c>
    </row>
    <row r="35" spans="1:54" x14ac:dyDescent="0.15">
      <c r="A35" s="34" t="s">
        <v>48</v>
      </c>
      <c r="B35" s="41">
        <v>822</v>
      </c>
      <c r="C35" s="24">
        <v>791</v>
      </c>
      <c r="D35" s="24">
        <v>670</v>
      </c>
      <c r="E35" s="24">
        <v>805</v>
      </c>
      <c r="F35" s="24">
        <v>692</v>
      </c>
      <c r="G35" s="24">
        <v>674</v>
      </c>
      <c r="H35" s="24">
        <v>562</v>
      </c>
      <c r="I35" s="24">
        <v>549</v>
      </c>
      <c r="J35" s="24">
        <v>544</v>
      </c>
      <c r="K35" s="24">
        <v>580</v>
      </c>
      <c r="L35" s="24">
        <v>555</v>
      </c>
      <c r="M35" s="24">
        <v>536</v>
      </c>
      <c r="N35" s="24">
        <v>524</v>
      </c>
      <c r="O35" s="24">
        <v>418</v>
      </c>
      <c r="P35" s="24">
        <v>433</v>
      </c>
      <c r="Q35" s="24">
        <v>430</v>
      </c>
      <c r="R35" s="24">
        <v>356</v>
      </c>
      <c r="S35" s="24">
        <v>295</v>
      </c>
      <c r="T35" s="24">
        <v>332</v>
      </c>
      <c r="U35" s="24">
        <v>398</v>
      </c>
      <c r="V35" s="24">
        <v>291</v>
      </c>
      <c r="W35" s="24">
        <v>312</v>
      </c>
      <c r="X35" s="24">
        <v>319</v>
      </c>
      <c r="Y35" s="24">
        <v>296</v>
      </c>
      <c r="Z35" s="24">
        <v>330</v>
      </c>
      <c r="AA35" s="24">
        <v>352</v>
      </c>
      <c r="AB35" s="24">
        <v>356</v>
      </c>
      <c r="AC35" s="24">
        <v>341</v>
      </c>
      <c r="AD35" s="24">
        <v>316</v>
      </c>
      <c r="AE35" s="24">
        <v>328</v>
      </c>
      <c r="AF35" s="24">
        <v>308</v>
      </c>
      <c r="AG35" s="24">
        <v>330</v>
      </c>
      <c r="AH35" s="24">
        <v>339</v>
      </c>
      <c r="AI35" s="24">
        <v>328</v>
      </c>
      <c r="AJ35" s="24">
        <v>252</v>
      </c>
      <c r="AK35" s="24">
        <v>277</v>
      </c>
      <c r="AL35" s="24">
        <v>259</v>
      </c>
      <c r="AM35" s="24">
        <v>261</v>
      </c>
      <c r="AN35" s="24">
        <v>228</v>
      </c>
      <c r="AO35" s="24">
        <v>241</v>
      </c>
      <c r="AP35" s="24">
        <v>217</v>
      </c>
      <c r="AQ35" s="24">
        <v>218</v>
      </c>
      <c r="AR35" s="24">
        <v>236</v>
      </c>
      <c r="AS35" s="24">
        <v>211</v>
      </c>
      <c r="AT35" s="24">
        <v>238</v>
      </c>
      <c r="AU35" s="24">
        <v>217</v>
      </c>
      <c r="AV35" s="24">
        <v>254</v>
      </c>
      <c r="AW35" s="24">
        <v>232</v>
      </c>
      <c r="AX35" s="18">
        <v>217</v>
      </c>
      <c r="AY35" s="18">
        <v>238</v>
      </c>
      <c r="AZ35" s="18">
        <v>229</v>
      </c>
      <c r="BA35" s="18">
        <v>243</v>
      </c>
      <c r="BB35" s="18">
        <v>221</v>
      </c>
    </row>
    <row r="36" spans="1:54" x14ac:dyDescent="0.15">
      <c r="A36" s="34" t="s">
        <v>49</v>
      </c>
      <c r="B36" s="41">
        <v>1057</v>
      </c>
      <c r="C36" s="24">
        <v>1183</v>
      </c>
      <c r="D36" s="24">
        <v>1055</v>
      </c>
      <c r="E36" s="24">
        <v>1102</v>
      </c>
      <c r="F36" s="24">
        <v>999</v>
      </c>
      <c r="G36" s="24">
        <v>898</v>
      </c>
      <c r="H36" s="24">
        <v>877</v>
      </c>
      <c r="I36" s="24">
        <v>809</v>
      </c>
      <c r="J36" s="24">
        <v>767</v>
      </c>
      <c r="K36" s="24">
        <v>704</v>
      </c>
      <c r="L36" s="24">
        <v>680</v>
      </c>
      <c r="M36" s="24">
        <v>631</v>
      </c>
      <c r="N36" s="24">
        <v>614</v>
      </c>
      <c r="O36" s="24">
        <v>547</v>
      </c>
      <c r="P36" s="24">
        <v>545</v>
      </c>
      <c r="Q36" s="24">
        <v>441</v>
      </c>
      <c r="R36" s="24">
        <v>428</v>
      </c>
      <c r="S36" s="24">
        <v>429</v>
      </c>
      <c r="T36" s="24">
        <v>395</v>
      </c>
      <c r="U36" s="24">
        <v>402</v>
      </c>
      <c r="V36" s="24">
        <v>421</v>
      </c>
      <c r="W36" s="24">
        <v>477</v>
      </c>
      <c r="X36" s="24">
        <v>438</v>
      </c>
      <c r="Y36" s="24">
        <v>396</v>
      </c>
      <c r="Z36" s="24">
        <v>476</v>
      </c>
      <c r="AA36" s="24">
        <v>467</v>
      </c>
      <c r="AB36" s="24">
        <v>402</v>
      </c>
      <c r="AC36" s="24">
        <v>400</v>
      </c>
      <c r="AD36" s="24">
        <v>425</v>
      </c>
      <c r="AE36" s="24">
        <v>349</v>
      </c>
      <c r="AF36" s="24">
        <v>379</v>
      </c>
      <c r="AG36" s="24">
        <v>370</v>
      </c>
      <c r="AH36" s="24">
        <v>342</v>
      </c>
      <c r="AI36" s="24">
        <v>321</v>
      </c>
      <c r="AJ36" s="24">
        <v>347</v>
      </c>
      <c r="AK36" s="24">
        <v>325</v>
      </c>
      <c r="AL36" s="24">
        <v>252</v>
      </c>
      <c r="AM36" s="24">
        <v>281</v>
      </c>
      <c r="AN36" s="24">
        <v>260</v>
      </c>
      <c r="AO36" s="24">
        <v>296</v>
      </c>
      <c r="AP36" s="24">
        <v>270</v>
      </c>
      <c r="AQ36" s="24">
        <v>254</v>
      </c>
      <c r="AR36" s="24">
        <v>267</v>
      </c>
      <c r="AS36" s="24">
        <v>258</v>
      </c>
      <c r="AT36" s="24">
        <v>272</v>
      </c>
      <c r="AU36" s="24">
        <v>266</v>
      </c>
      <c r="AV36" s="24">
        <v>245</v>
      </c>
      <c r="AW36" s="24">
        <v>266</v>
      </c>
      <c r="AX36" s="18">
        <v>259</v>
      </c>
      <c r="AY36" s="18">
        <v>229</v>
      </c>
      <c r="AZ36" s="18">
        <v>262</v>
      </c>
      <c r="BA36" s="18">
        <v>283</v>
      </c>
      <c r="BB36" s="18">
        <v>254</v>
      </c>
    </row>
    <row r="37" spans="1:54" x14ac:dyDescent="0.15">
      <c r="A37" s="34" t="s">
        <v>50</v>
      </c>
      <c r="B37" s="41">
        <v>1567</v>
      </c>
      <c r="C37" s="24">
        <v>1756</v>
      </c>
      <c r="D37" s="24">
        <v>1735</v>
      </c>
      <c r="E37" s="24">
        <v>1515</v>
      </c>
      <c r="F37" s="24">
        <v>1499</v>
      </c>
      <c r="G37" s="24">
        <v>1519</v>
      </c>
      <c r="H37" s="24">
        <v>1297</v>
      </c>
      <c r="I37" s="24">
        <v>1380</v>
      </c>
      <c r="J37" s="24">
        <v>1307</v>
      </c>
      <c r="K37" s="24">
        <v>1327</v>
      </c>
      <c r="L37" s="24">
        <v>1302</v>
      </c>
      <c r="M37" s="24">
        <v>1391</v>
      </c>
      <c r="N37" s="24">
        <v>1267</v>
      </c>
      <c r="O37" s="24">
        <v>1232</v>
      </c>
      <c r="P37" s="24">
        <v>1218</v>
      </c>
      <c r="Q37" s="24">
        <v>1173</v>
      </c>
      <c r="R37" s="24">
        <v>1098</v>
      </c>
      <c r="S37" s="24">
        <v>1129</v>
      </c>
      <c r="T37" s="24">
        <v>1102</v>
      </c>
      <c r="U37" s="24">
        <v>1075</v>
      </c>
      <c r="V37" s="24">
        <v>1125</v>
      </c>
      <c r="W37" s="24">
        <v>1294</v>
      </c>
      <c r="X37" s="24">
        <v>1244</v>
      </c>
      <c r="Y37" s="24">
        <v>1254</v>
      </c>
      <c r="Z37" s="24">
        <v>1142</v>
      </c>
      <c r="AA37" s="24">
        <v>1135</v>
      </c>
      <c r="AB37" s="24">
        <v>1135</v>
      </c>
      <c r="AC37" s="24">
        <v>1080</v>
      </c>
      <c r="AD37" s="24">
        <v>1091</v>
      </c>
      <c r="AE37" s="24">
        <v>1096</v>
      </c>
      <c r="AF37" s="24">
        <v>973</v>
      </c>
      <c r="AG37" s="24">
        <v>1091</v>
      </c>
      <c r="AH37" s="24">
        <v>1011</v>
      </c>
      <c r="AI37" s="24">
        <v>1084</v>
      </c>
      <c r="AJ37" s="24">
        <v>1128</v>
      </c>
      <c r="AK37" s="24">
        <v>924</v>
      </c>
      <c r="AL37" s="24">
        <v>959</v>
      </c>
      <c r="AM37" s="24">
        <v>944</v>
      </c>
      <c r="AN37" s="24">
        <v>927</v>
      </c>
      <c r="AO37" s="24">
        <v>923</v>
      </c>
      <c r="AP37" s="24">
        <v>801</v>
      </c>
      <c r="AQ37" s="24">
        <v>842</v>
      </c>
      <c r="AR37" s="24">
        <v>900</v>
      </c>
      <c r="AS37" s="24">
        <v>858</v>
      </c>
      <c r="AT37" s="24">
        <v>849</v>
      </c>
      <c r="AU37" s="24">
        <v>1076</v>
      </c>
      <c r="AV37" s="24">
        <v>895</v>
      </c>
      <c r="AW37" s="24">
        <v>899</v>
      </c>
      <c r="AX37" s="18">
        <v>953</v>
      </c>
      <c r="AY37" s="18">
        <v>919</v>
      </c>
      <c r="AZ37" s="18">
        <v>902</v>
      </c>
      <c r="BA37" s="18">
        <v>919</v>
      </c>
      <c r="BB37" s="18">
        <v>872</v>
      </c>
    </row>
    <row r="38" spans="1:54" x14ac:dyDescent="0.15">
      <c r="A38" s="34" t="s">
        <v>51</v>
      </c>
      <c r="B38" s="41">
        <v>2381</v>
      </c>
      <c r="C38" s="24">
        <v>2716</v>
      </c>
      <c r="D38" s="24">
        <v>2976</v>
      </c>
      <c r="E38" s="24">
        <v>2933</v>
      </c>
      <c r="F38" s="24">
        <v>2639</v>
      </c>
      <c r="G38" s="24">
        <v>2503</v>
      </c>
      <c r="H38" s="24">
        <v>2306</v>
      </c>
      <c r="I38" s="24">
        <v>2088</v>
      </c>
      <c r="J38" s="24">
        <v>2087</v>
      </c>
      <c r="K38" s="24">
        <v>2137</v>
      </c>
      <c r="L38" s="24">
        <v>2519</v>
      </c>
      <c r="M38" s="24">
        <v>2532</v>
      </c>
      <c r="N38" s="24">
        <v>1973</v>
      </c>
      <c r="O38" s="24">
        <v>1939</v>
      </c>
      <c r="P38" s="24">
        <v>1777</v>
      </c>
      <c r="Q38" s="24">
        <v>1920</v>
      </c>
      <c r="R38" s="24">
        <v>1799</v>
      </c>
      <c r="S38" s="24">
        <v>1860</v>
      </c>
      <c r="T38" s="24">
        <v>1736</v>
      </c>
      <c r="U38" s="24">
        <v>1725</v>
      </c>
      <c r="V38" s="24">
        <v>1898</v>
      </c>
      <c r="W38" s="24">
        <v>1970</v>
      </c>
      <c r="X38" s="24">
        <v>2025</v>
      </c>
      <c r="Y38" s="24">
        <v>1793</v>
      </c>
      <c r="Z38" s="24">
        <v>1751</v>
      </c>
      <c r="AA38" s="24">
        <v>1832</v>
      </c>
      <c r="AB38" s="24">
        <v>1827</v>
      </c>
      <c r="AC38" s="24">
        <v>1786</v>
      </c>
      <c r="AD38" s="24">
        <v>1764</v>
      </c>
      <c r="AE38" s="24">
        <v>1649</v>
      </c>
      <c r="AF38" s="24">
        <v>1707</v>
      </c>
      <c r="AG38" s="24">
        <v>1771</v>
      </c>
      <c r="AH38" s="24">
        <v>1729</v>
      </c>
      <c r="AI38" s="24">
        <v>1723</v>
      </c>
      <c r="AJ38" s="24">
        <v>1795</v>
      </c>
      <c r="AK38" s="24">
        <v>1797</v>
      </c>
      <c r="AL38" s="24">
        <v>1671</v>
      </c>
      <c r="AM38" s="24">
        <v>1571</v>
      </c>
      <c r="AN38" s="24">
        <v>1694</v>
      </c>
      <c r="AO38" s="24">
        <v>1764</v>
      </c>
      <c r="AP38" s="24">
        <v>1606</v>
      </c>
      <c r="AQ38" s="24">
        <v>1540</v>
      </c>
      <c r="AR38" s="24">
        <v>1522</v>
      </c>
      <c r="AS38" s="24">
        <v>1493</v>
      </c>
      <c r="AT38" s="24">
        <v>1560</v>
      </c>
      <c r="AU38" s="24">
        <v>1607</v>
      </c>
      <c r="AV38" s="24">
        <v>1661</v>
      </c>
      <c r="AW38" s="24">
        <v>1712</v>
      </c>
      <c r="AX38" s="18">
        <v>1580</v>
      </c>
      <c r="AY38" s="18">
        <v>1527</v>
      </c>
      <c r="AZ38" s="18">
        <v>1562</v>
      </c>
      <c r="BA38" s="18">
        <v>1507</v>
      </c>
      <c r="BB38" s="18">
        <v>1489</v>
      </c>
    </row>
    <row r="39" spans="1:54" x14ac:dyDescent="0.15">
      <c r="A39" s="34" t="s">
        <v>52</v>
      </c>
      <c r="B39" s="41">
        <v>1605</v>
      </c>
      <c r="C39" s="24">
        <v>1818</v>
      </c>
      <c r="D39" s="24">
        <v>1733</v>
      </c>
      <c r="E39" s="24">
        <v>1475</v>
      </c>
      <c r="F39" s="24">
        <v>1562</v>
      </c>
      <c r="G39" s="24">
        <v>1403</v>
      </c>
      <c r="H39" s="24">
        <v>1189</v>
      </c>
      <c r="I39" s="24">
        <v>1152</v>
      </c>
      <c r="J39" s="24">
        <v>1197</v>
      </c>
      <c r="K39" s="24">
        <v>1154</v>
      </c>
      <c r="L39" s="24">
        <v>1121</v>
      </c>
      <c r="M39" s="24">
        <v>1088</v>
      </c>
      <c r="N39" s="24">
        <v>1043</v>
      </c>
      <c r="O39" s="24">
        <v>907</v>
      </c>
      <c r="P39" s="24">
        <v>876</v>
      </c>
      <c r="Q39" s="24">
        <v>947</v>
      </c>
      <c r="R39" s="24">
        <v>899</v>
      </c>
      <c r="S39" s="24">
        <v>867</v>
      </c>
      <c r="T39" s="24">
        <v>875</v>
      </c>
      <c r="U39" s="24">
        <v>965</v>
      </c>
      <c r="V39" s="24">
        <v>1073</v>
      </c>
      <c r="W39" s="24">
        <v>1018</v>
      </c>
      <c r="X39" s="24">
        <v>1056</v>
      </c>
      <c r="Y39" s="24">
        <v>1066</v>
      </c>
      <c r="Z39" s="24">
        <v>901</v>
      </c>
      <c r="AA39" s="24">
        <v>811</v>
      </c>
      <c r="AB39" s="24">
        <v>818</v>
      </c>
      <c r="AC39" s="24">
        <v>890</v>
      </c>
      <c r="AD39" s="24">
        <v>874</v>
      </c>
      <c r="AE39" s="24">
        <v>773</v>
      </c>
      <c r="AF39" s="24">
        <v>714</v>
      </c>
      <c r="AG39" s="24">
        <v>832</v>
      </c>
      <c r="AH39" s="24">
        <v>656</v>
      </c>
      <c r="AI39" s="24">
        <v>645</v>
      </c>
      <c r="AJ39" s="24">
        <v>672</v>
      </c>
      <c r="AK39" s="24">
        <v>645</v>
      </c>
      <c r="AL39" s="24">
        <v>638</v>
      </c>
      <c r="AM39" s="24">
        <v>672</v>
      </c>
      <c r="AN39" s="24">
        <v>592</v>
      </c>
      <c r="AO39" s="24">
        <v>713</v>
      </c>
      <c r="AP39" s="24">
        <v>566</v>
      </c>
      <c r="AQ39" s="24">
        <v>573</v>
      </c>
      <c r="AR39" s="24">
        <v>541</v>
      </c>
      <c r="AS39" s="24">
        <v>600</v>
      </c>
      <c r="AT39" s="24">
        <v>533</v>
      </c>
      <c r="AU39" s="24">
        <v>511</v>
      </c>
      <c r="AV39" s="24">
        <v>567</v>
      </c>
      <c r="AW39" s="24">
        <v>577</v>
      </c>
      <c r="AX39" s="18">
        <v>565</v>
      </c>
      <c r="AY39" s="18">
        <v>490</v>
      </c>
      <c r="AZ39" s="18">
        <v>578</v>
      </c>
      <c r="BA39" s="18">
        <v>560</v>
      </c>
      <c r="BB39" s="18">
        <v>601</v>
      </c>
    </row>
    <row r="40" spans="1:54" x14ac:dyDescent="0.15">
      <c r="A40" s="34" t="s">
        <v>53</v>
      </c>
      <c r="B40" s="41">
        <v>708</v>
      </c>
      <c r="C40" s="24">
        <v>814</v>
      </c>
      <c r="D40" s="24">
        <v>753</v>
      </c>
      <c r="E40" s="24">
        <v>811</v>
      </c>
      <c r="F40" s="24">
        <v>646</v>
      </c>
      <c r="G40" s="24">
        <v>654</v>
      </c>
      <c r="H40" s="24">
        <v>657</v>
      </c>
      <c r="I40" s="24">
        <v>609</v>
      </c>
      <c r="J40" s="24">
        <v>630</v>
      </c>
      <c r="K40" s="24">
        <v>572</v>
      </c>
      <c r="L40" s="24">
        <v>581</v>
      </c>
      <c r="M40" s="24">
        <v>512</v>
      </c>
      <c r="N40" s="24">
        <v>542</v>
      </c>
      <c r="O40" s="24">
        <v>485</v>
      </c>
      <c r="P40" s="24">
        <v>478</v>
      </c>
      <c r="Q40" s="24">
        <v>479</v>
      </c>
      <c r="R40" s="24">
        <v>434</v>
      </c>
      <c r="S40" s="24">
        <v>426</v>
      </c>
      <c r="T40" s="24">
        <v>437</v>
      </c>
      <c r="U40" s="24">
        <v>444</v>
      </c>
      <c r="V40" s="24">
        <v>442</v>
      </c>
      <c r="W40" s="24">
        <v>455</v>
      </c>
      <c r="X40" s="24">
        <v>477</v>
      </c>
      <c r="Y40" s="24">
        <v>473</v>
      </c>
      <c r="Z40" s="24">
        <v>479</v>
      </c>
      <c r="AA40" s="24">
        <v>394</v>
      </c>
      <c r="AB40" s="24">
        <v>459</v>
      </c>
      <c r="AC40" s="24">
        <v>421</v>
      </c>
      <c r="AD40" s="24">
        <v>425</v>
      </c>
      <c r="AE40" s="24">
        <v>323</v>
      </c>
      <c r="AF40" s="24">
        <v>372</v>
      </c>
      <c r="AG40" s="24">
        <v>342</v>
      </c>
      <c r="AH40" s="24">
        <v>386</v>
      </c>
      <c r="AI40" s="24">
        <v>329</v>
      </c>
      <c r="AJ40" s="24">
        <v>344</v>
      </c>
      <c r="AK40" s="24">
        <v>354</v>
      </c>
      <c r="AL40" s="24">
        <v>356</v>
      </c>
      <c r="AM40" s="24">
        <v>305</v>
      </c>
      <c r="AN40" s="24">
        <v>255</v>
      </c>
      <c r="AO40" s="24">
        <v>336</v>
      </c>
      <c r="AP40" s="24">
        <v>289</v>
      </c>
      <c r="AQ40" s="24">
        <v>249</v>
      </c>
      <c r="AR40" s="24">
        <v>281</v>
      </c>
      <c r="AS40" s="24">
        <v>252</v>
      </c>
      <c r="AT40" s="24">
        <v>277</v>
      </c>
      <c r="AU40" s="24">
        <v>277</v>
      </c>
      <c r="AV40" s="24">
        <v>270</v>
      </c>
      <c r="AW40" s="24">
        <v>269</v>
      </c>
      <c r="AX40" s="18">
        <v>230</v>
      </c>
      <c r="AY40" s="18">
        <v>240</v>
      </c>
      <c r="AZ40" s="18">
        <v>269</v>
      </c>
      <c r="BA40" s="18">
        <v>289</v>
      </c>
      <c r="BB40" s="18">
        <v>280</v>
      </c>
    </row>
    <row r="41" spans="1:54" x14ac:dyDescent="0.15">
      <c r="A41" s="34" t="s">
        <v>54</v>
      </c>
      <c r="B41" s="41">
        <v>992</v>
      </c>
      <c r="C41" s="24">
        <v>1073</v>
      </c>
      <c r="D41" s="24">
        <v>861</v>
      </c>
      <c r="E41" s="24">
        <v>931</v>
      </c>
      <c r="F41" s="24">
        <v>1020</v>
      </c>
      <c r="G41" s="24">
        <v>789</v>
      </c>
      <c r="H41" s="24">
        <v>886</v>
      </c>
      <c r="I41" s="24">
        <v>899</v>
      </c>
      <c r="J41" s="24">
        <v>900</v>
      </c>
      <c r="K41" s="24">
        <v>862</v>
      </c>
      <c r="L41" s="24">
        <v>872</v>
      </c>
      <c r="M41" s="24">
        <v>775</v>
      </c>
      <c r="N41" s="24">
        <v>843</v>
      </c>
      <c r="O41" s="24">
        <v>709</v>
      </c>
      <c r="P41" s="24">
        <v>720</v>
      </c>
      <c r="Q41" s="24">
        <v>760</v>
      </c>
      <c r="R41" s="24">
        <v>652</v>
      </c>
      <c r="S41" s="24">
        <v>670</v>
      </c>
      <c r="T41" s="24">
        <v>609</v>
      </c>
      <c r="U41" s="24">
        <v>658</v>
      </c>
      <c r="V41" s="24">
        <v>627</v>
      </c>
      <c r="W41" s="24">
        <v>647</v>
      </c>
      <c r="X41" s="24">
        <v>699</v>
      </c>
      <c r="Y41" s="24">
        <v>679</v>
      </c>
      <c r="Z41" s="24">
        <v>677</v>
      </c>
      <c r="AA41" s="24">
        <v>654</v>
      </c>
      <c r="AB41" s="24">
        <v>688</v>
      </c>
      <c r="AC41" s="24">
        <v>676</v>
      </c>
      <c r="AD41" s="24">
        <v>638</v>
      </c>
      <c r="AE41" s="24">
        <v>608</v>
      </c>
      <c r="AF41" s="24">
        <v>586</v>
      </c>
      <c r="AG41" s="24">
        <v>547</v>
      </c>
      <c r="AH41" s="24">
        <v>583</v>
      </c>
      <c r="AI41" s="24">
        <v>575</v>
      </c>
      <c r="AJ41" s="24">
        <v>538</v>
      </c>
      <c r="AK41" s="24">
        <v>563</v>
      </c>
      <c r="AL41" s="24">
        <v>573</v>
      </c>
      <c r="AM41" s="24">
        <v>518</v>
      </c>
      <c r="AN41" s="24">
        <v>522</v>
      </c>
      <c r="AO41" s="24">
        <v>591</v>
      </c>
      <c r="AP41" s="24">
        <v>507</v>
      </c>
      <c r="AQ41" s="24">
        <v>464</v>
      </c>
      <c r="AR41" s="24">
        <v>431</v>
      </c>
      <c r="AS41" s="24">
        <v>485</v>
      </c>
      <c r="AT41" s="24">
        <v>462</v>
      </c>
      <c r="AU41" s="24">
        <v>492</v>
      </c>
      <c r="AV41" s="24">
        <v>428</v>
      </c>
      <c r="AW41" s="24">
        <v>465</v>
      </c>
      <c r="AX41" s="18">
        <v>439</v>
      </c>
      <c r="AY41" s="18">
        <v>472</v>
      </c>
      <c r="AZ41" s="18">
        <v>408</v>
      </c>
      <c r="BA41" s="18">
        <v>424</v>
      </c>
      <c r="BB41" s="18">
        <v>429</v>
      </c>
    </row>
    <row r="42" spans="1:54" x14ac:dyDescent="0.15">
      <c r="A42" s="34" t="s">
        <v>55</v>
      </c>
      <c r="B42" s="41">
        <v>1815</v>
      </c>
      <c r="C42" s="24">
        <v>1875</v>
      </c>
      <c r="D42" s="24">
        <v>1822</v>
      </c>
      <c r="E42" s="24">
        <v>1866</v>
      </c>
      <c r="F42" s="24">
        <v>1746</v>
      </c>
      <c r="G42" s="24">
        <v>1553</v>
      </c>
      <c r="H42" s="24">
        <v>1364</v>
      </c>
      <c r="I42" s="24">
        <v>1341</v>
      </c>
      <c r="J42" s="24">
        <v>1472</v>
      </c>
      <c r="K42" s="24">
        <v>1290</v>
      </c>
      <c r="L42" s="24">
        <v>1289</v>
      </c>
      <c r="M42" s="24">
        <v>1176</v>
      </c>
      <c r="N42" s="24">
        <v>1169</v>
      </c>
      <c r="O42" s="24">
        <v>983</v>
      </c>
      <c r="P42" s="24">
        <v>973</v>
      </c>
      <c r="Q42" s="24">
        <v>941</v>
      </c>
      <c r="R42" s="24">
        <v>876</v>
      </c>
      <c r="S42" s="24">
        <v>788</v>
      </c>
      <c r="T42" s="24">
        <v>841</v>
      </c>
      <c r="U42" s="24">
        <v>804</v>
      </c>
      <c r="V42" s="24">
        <v>895</v>
      </c>
      <c r="W42" s="24">
        <v>902</v>
      </c>
      <c r="X42" s="24">
        <v>936</v>
      </c>
      <c r="Y42" s="24">
        <v>856</v>
      </c>
      <c r="Z42" s="24">
        <v>821</v>
      </c>
      <c r="AA42" s="24">
        <v>799</v>
      </c>
      <c r="AB42" s="24">
        <v>809</v>
      </c>
      <c r="AC42" s="24">
        <v>776</v>
      </c>
      <c r="AD42" s="24">
        <v>759</v>
      </c>
      <c r="AE42" s="24">
        <v>744</v>
      </c>
      <c r="AF42" s="24">
        <v>680</v>
      </c>
      <c r="AG42" s="24">
        <v>740</v>
      </c>
      <c r="AH42" s="24">
        <v>705</v>
      </c>
      <c r="AI42" s="24">
        <v>666</v>
      </c>
      <c r="AJ42" s="24">
        <v>585</v>
      </c>
      <c r="AK42" s="24">
        <v>621</v>
      </c>
      <c r="AL42" s="24">
        <v>601</v>
      </c>
      <c r="AM42" s="24">
        <v>604</v>
      </c>
      <c r="AN42" s="24">
        <v>608</v>
      </c>
      <c r="AO42" s="24">
        <v>634</v>
      </c>
      <c r="AP42" s="24">
        <v>630</v>
      </c>
      <c r="AQ42" s="24">
        <v>566</v>
      </c>
      <c r="AR42" s="24">
        <v>515</v>
      </c>
      <c r="AS42" s="24">
        <v>604</v>
      </c>
      <c r="AT42" s="24">
        <v>458</v>
      </c>
      <c r="AU42" s="24">
        <v>534</v>
      </c>
      <c r="AV42" s="24">
        <v>527</v>
      </c>
      <c r="AW42" s="24">
        <v>568</v>
      </c>
      <c r="AX42" s="18">
        <v>601</v>
      </c>
      <c r="AY42" s="18">
        <v>545</v>
      </c>
      <c r="AZ42" s="18">
        <v>503</v>
      </c>
      <c r="BA42" s="18">
        <v>503</v>
      </c>
      <c r="BB42" s="18">
        <v>516</v>
      </c>
    </row>
    <row r="43" spans="1:54" x14ac:dyDescent="0.15">
      <c r="A43" s="34" t="s">
        <v>56</v>
      </c>
      <c r="B43" s="41">
        <v>1052</v>
      </c>
      <c r="C43" s="24">
        <v>1119</v>
      </c>
      <c r="D43" s="24">
        <v>1043</v>
      </c>
      <c r="E43" s="24">
        <v>951</v>
      </c>
      <c r="F43" s="24">
        <v>981</v>
      </c>
      <c r="G43" s="24">
        <v>918</v>
      </c>
      <c r="H43" s="24">
        <v>835</v>
      </c>
      <c r="I43" s="24">
        <v>844</v>
      </c>
      <c r="J43" s="24">
        <v>791</v>
      </c>
      <c r="K43" s="24">
        <v>719</v>
      </c>
      <c r="L43" s="24">
        <v>710</v>
      </c>
      <c r="M43" s="24">
        <v>768</v>
      </c>
      <c r="N43" s="24">
        <v>670</v>
      </c>
      <c r="O43" s="24">
        <v>578</v>
      </c>
      <c r="P43" s="24">
        <v>542</v>
      </c>
      <c r="Q43" s="24">
        <v>516</v>
      </c>
      <c r="R43" s="24">
        <v>566</v>
      </c>
      <c r="S43" s="24">
        <v>527</v>
      </c>
      <c r="T43" s="24">
        <v>511</v>
      </c>
      <c r="U43" s="24">
        <v>484</v>
      </c>
      <c r="V43" s="24">
        <v>588</v>
      </c>
      <c r="W43" s="24">
        <v>550</v>
      </c>
      <c r="X43" s="24">
        <v>615</v>
      </c>
      <c r="Y43" s="24">
        <v>639</v>
      </c>
      <c r="Z43" s="24">
        <v>574</v>
      </c>
      <c r="AA43" s="24">
        <v>585</v>
      </c>
      <c r="AB43" s="24">
        <v>543</v>
      </c>
      <c r="AC43" s="24">
        <v>498</v>
      </c>
      <c r="AD43" s="24">
        <v>493</v>
      </c>
      <c r="AE43" s="24">
        <v>490</v>
      </c>
      <c r="AF43" s="24">
        <v>436</v>
      </c>
      <c r="AG43" s="24">
        <v>403</v>
      </c>
      <c r="AH43" s="24">
        <v>476</v>
      </c>
      <c r="AI43" s="24">
        <v>400</v>
      </c>
      <c r="AJ43" s="24">
        <v>403</v>
      </c>
      <c r="AK43" s="24">
        <v>335</v>
      </c>
      <c r="AL43" s="24">
        <v>345</v>
      </c>
      <c r="AM43" s="24">
        <v>303</v>
      </c>
      <c r="AN43" s="24">
        <v>375</v>
      </c>
      <c r="AO43" s="24">
        <v>463</v>
      </c>
      <c r="AP43" s="24">
        <v>320</v>
      </c>
      <c r="AQ43" s="24">
        <v>323</v>
      </c>
      <c r="AR43" s="24">
        <v>304</v>
      </c>
      <c r="AS43" s="24">
        <v>327</v>
      </c>
      <c r="AT43" s="24">
        <v>257</v>
      </c>
      <c r="AU43" s="24">
        <v>343</v>
      </c>
      <c r="AV43" s="24">
        <v>310</v>
      </c>
      <c r="AW43" s="24">
        <v>346</v>
      </c>
      <c r="AX43" s="18">
        <v>321</v>
      </c>
      <c r="AY43" s="18">
        <v>312</v>
      </c>
      <c r="AZ43" s="18">
        <v>332</v>
      </c>
      <c r="BA43" s="18">
        <v>324</v>
      </c>
      <c r="BB43" s="18">
        <v>355</v>
      </c>
    </row>
    <row r="44" spans="1:54" x14ac:dyDescent="0.15">
      <c r="A44" s="34" t="s">
        <v>57</v>
      </c>
      <c r="B44" s="41">
        <v>5553</v>
      </c>
      <c r="C44" s="24">
        <v>6121</v>
      </c>
      <c r="D44" s="24">
        <v>6063</v>
      </c>
      <c r="E44" s="24">
        <v>5710</v>
      </c>
      <c r="F44" s="24">
        <v>5937</v>
      </c>
      <c r="G44" s="24">
        <v>5921</v>
      </c>
      <c r="H44" s="24">
        <v>5397</v>
      </c>
      <c r="I44" s="24">
        <v>5116</v>
      </c>
      <c r="J44" s="24">
        <v>4834</v>
      </c>
      <c r="K44" s="24">
        <v>4426</v>
      </c>
      <c r="L44" s="24">
        <v>3996</v>
      </c>
      <c r="M44" s="24">
        <v>4090</v>
      </c>
      <c r="N44" s="24">
        <v>3920</v>
      </c>
      <c r="O44" s="24">
        <v>3745</v>
      </c>
      <c r="P44" s="24">
        <v>3623</v>
      </c>
      <c r="Q44" s="24">
        <v>3313</v>
      </c>
      <c r="R44" s="24">
        <v>3418</v>
      </c>
      <c r="S44" s="24">
        <v>3365</v>
      </c>
      <c r="T44" s="24">
        <v>3321</v>
      </c>
      <c r="U44" s="24">
        <v>3740</v>
      </c>
      <c r="V44" s="24">
        <v>3849</v>
      </c>
      <c r="W44" s="24">
        <v>4146</v>
      </c>
      <c r="X44" s="24">
        <v>6216</v>
      </c>
      <c r="Y44" s="24">
        <v>5098</v>
      </c>
      <c r="Z44" s="24">
        <v>3841</v>
      </c>
      <c r="AA44" s="24">
        <v>3788</v>
      </c>
      <c r="AB44" s="24">
        <v>3557</v>
      </c>
      <c r="AC44" s="24">
        <v>3641</v>
      </c>
      <c r="AD44" s="24">
        <v>3557</v>
      </c>
      <c r="AE44" s="24">
        <v>3325</v>
      </c>
      <c r="AF44" s="24">
        <v>3441</v>
      </c>
      <c r="AG44" s="24">
        <v>3481</v>
      </c>
      <c r="AH44" s="24">
        <v>3423</v>
      </c>
      <c r="AI44" s="24">
        <v>3283</v>
      </c>
      <c r="AJ44" s="24">
        <v>3214</v>
      </c>
      <c r="AK44" s="24">
        <v>3475</v>
      </c>
      <c r="AL44" s="24">
        <v>3563</v>
      </c>
      <c r="AM44" s="24">
        <v>3639</v>
      </c>
      <c r="AN44" s="24">
        <v>3689</v>
      </c>
      <c r="AO44" s="24">
        <v>4220</v>
      </c>
      <c r="AP44" s="24">
        <v>3364</v>
      </c>
      <c r="AQ44" s="24">
        <v>3330</v>
      </c>
      <c r="AR44" s="24">
        <v>3493</v>
      </c>
      <c r="AS44" s="24">
        <v>3334</v>
      </c>
      <c r="AT44" s="24">
        <v>3178</v>
      </c>
      <c r="AU44" s="24">
        <v>3486</v>
      </c>
      <c r="AV44" s="24">
        <v>3443</v>
      </c>
      <c r="AW44" s="24">
        <v>3427</v>
      </c>
      <c r="AX44" s="18">
        <v>3428</v>
      </c>
      <c r="AY44" s="18">
        <v>3496</v>
      </c>
      <c r="AZ44" s="18">
        <v>3376</v>
      </c>
      <c r="BA44" s="18">
        <v>3427</v>
      </c>
      <c r="BB44" s="18">
        <v>3579</v>
      </c>
    </row>
    <row r="45" spans="1:54" x14ac:dyDescent="0.15">
      <c r="A45" s="34" t="s">
        <v>58</v>
      </c>
      <c r="B45" s="41">
        <v>1581</v>
      </c>
      <c r="C45" s="24">
        <v>1635</v>
      </c>
      <c r="D45" s="24">
        <v>1474</v>
      </c>
      <c r="E45" s="24">
        <v>1501</v>
      </c>
      <c r="F45" s="24">
        <v>1555</v>
      </c>
      <c r="G45" s="24">
        <v>1374</v>
      </c>
      <c r="H45" s="24">
        <v>1243</v>
      </c>
      <c r="I45" s="24">
        <v>1225</v>
      </c>
      <c r="J45" s="24">
        <v>1056</v>
      </c>
      <c r="K45" s="24">
        <v>1075</v>
      </c>
      <c r="L45" s="24">
        <v>882</v>
      </c>
      <c r="M45" s="24">
        <v>900</v>
      </c>
      <c r="N45" s="24">
        <v>814</v>
      </c>
      <c r="O45" s="24">
        <v>788</v>
      </c>
      <c r="P45" s="24">
        <v>644</v>
      </c>
      <c r="Q45" s="24">
        <v>569</v>
      </c>
      <c r="R45" s="24">
        <v>641</v>
      </c>
      <c r="S45" s="24">
        <v>679</v>
      </c>
      <c r="T45" s="24">
        <v>584</v>
      </c>
      <c r="U45" s="24">
        <v>613</v>
      </c>
      <c r="V45" s="24">
        <v>588</v>
      </c>
      <c r="W45" s="24">
        <v>716</v>
      </c>
      <c r="X45" s="24">
        <v>1093</v>
      </c>
      <c r="Y45" s="24">
        <v>777</v>
      </c>
      <c r="Z45" s="24">
        <v>710</v>
      </c>
      <c r="AA45" s="24">
        <v>698</v>
      </c>
      <c r="AB45" s="24">
        <v>611</v>
      </c>
      <c r="AC45" s="24">
        <v>481</v>
      </c>
      <c r="AD45" s="24">
        <v>474</v>
      </c>
      <c r="AE45" s="24">
        <v>517</v>
      </c>
      <c r="AF45" s="24">
        <v>463</v>
      </c>
      <c r="AG45" s="24">
        <v>441</v>
      </c>
      <c r="AH45" s="24">
        <v>467</v>
      </c>
      <c r="AI45" s="24">
        <v>409</v>
      </c>
      <c r="AJ45" s="24">
        <v>414</v>
      </c>
      <c r="AK45" s="24">
        <v>411</v>
      </c>
      <c r="AL45" s="24">
        <v>476</v>
      </c>
      <c r="AM45" s="24">
        <v>445</v>
      </c>
      <c r="AN45" s="24">
        <v>512</v>
      </c>
      <c r="AO45" s="24">
        <v>529</v>
      </c>
      <c r="AP45" s="24">
        <v>448</v>
      </c>
      <c r="AQ45" s="24">
        <v>425</v>
      </c>
      <c r="AR45" s="24">
        <v>442</v>
      </c>
      <c r="AS45" s="24">
        <v>337</v>
      </c>
      <c r="AT45" s="24">
        <v>428</v>
      </c>
      <c r="AU45" s="24">
        <v>416</v>
      </c>
      <c r="AV45" s="24">
        <v>372</v>
      </c>
      <c r="AW45" s="24">
        <v>359</v>
      </c>
      <c r="AX45" s="18">
        <v>428</v>
      </c>
      <c r="AY45" s="18">
        <v>393</v>
      </c>
      <c r="AZ45" s="18">
        <v>373</v>
      </c>
      <c r="BA45" s="18">
        <v>368</v>
      </c>
      <c r="BB45" s="18">
        <v>379</v>
      </c>
    </row>
    <row r="46" spans="1:54" x14ac:dyDescent="0.15">
      <c r="A46" s="34" t="s">
        <v>59</v>
      </c>
      <c r="B46" s="41">
        <v>4772</v>
      </c>
      <c r="C46" s="24">
        <v>5464</v>
      </c>
      <c r="D46" s="24">
        <v>5062</v>
      </c>
      <c r="E46" s="24">
        <v>4624</v>
      </c>
      <c r="F46" s="24">
        <v>4940</v>
      </c>
      <c r="G46" s="24">
        <v>4547</v>
      </c>
      <c r="H46" s="24">
        <v>3892</v>
      </c>
      <c r="I46" s="24">
        <v>3897</v>
      </c>
      <c r="J46" s="24">
        <v>3519</v>
      </c>
      <c r="K46" s="24">
        <v>3052</v>
      </c>
      <c r="L46" s="24">
        <v>2992</v>
      </c>
      <c r="M46" s="24">
        <v>2958</v>
      </c>
      <c r="N46" s="24">
        <v>2621</v>
      </c>
      <c r="O46" s="24">
        <v>2599</v>
      </c>
      <c r="P46" s="24">
        <v>2259</v>
      </c>
      <c r="Q46" s="24">
        <v>2293</v>
      </c>
      <c r="R46" s="24">
        <v>2229</v>
      </c>
      <c r="S46" s="24">
        <v>2043</v>
      </c>
      <c r="T46" s="24">
        <v>2093</v>
      </c>
      <c r="U46" s="24">
        <v>2132</v>
      </c>
      <c r="V46" s="24">
        <v>2243</v>
      </c>
      <c r="W46" s="24">
        <v>2142</v>
      </c>
      <c r="X46" s="24">
        <v>2119</v>
      </c>
      <c r="Y46" s="24">
        <v>1939</v>
      </c>
      <c r="Z46" s="24">
        <v>1671</v>
      </c>
      <c r="AA46" s="24">
        <v>1611</v>
      </c>
      <c r="AB46" s="24">
        <v>1471</v>
      </c>
      <c r="AC46" s="24">
        <v>1511</v>
      </c>
      <c r="AD46" s="24">
        <v>1503</v>
      </c>
      <c r="AE46" s="24">
        <v>1381</v>
      </c>
      <c r="AF46" s="24">
        <v>1379</v>
      </c>
      <c r="AG46" s="24">
        <v>1308</v>
      </c>
      <c r="AH46" s="24">
        <v>1238</v>
      </c>
      <c r="AI46" s="24">
        <v>1095</v>
      </c>
      <c r="AJ46" s="24">
        <v>1108</v>
      </c>
      <c r="AK46" s="24">
        <v>1048</v>
      </c>
      <c r="AL46" s="24">
        <v>1107</v>
      </c>
      <c r="AM46" s="24">
        <v>1085</v>
      </c>
      <c r="AN46" s="24">
        <v>1197</v>
      </c>
      <c r="AO46" s="24">
        <v>1299</v>
      </c>
      <c r="AP46" s="24">
        <v>1100</v>
      </c>
      <c r="AQ46" s="24">
        <v>945</v>
      </c>
      <c r="AR46" s="24">
        <v>960</v>
      </c>
      <c r="AS46" s="24">
        <v>1011</v>
      </c>
      <c r="AT46" s="24">
        <v>938</v>
      </c>
      <c r="AU46" s="24">
        <v>966</v>
      </c>
      <c r="AV46" s="24">
        <v>915</v>
      </c>
      <c r="AW46" s="24">
        <v>919</v>
      </c>
      <c r="AX46" s="18">
        <v>875</v>
      </c>
      <c r="AY46" s="18">
        <v>816</v>
      </c>
      <c r="AZ46" s="18">
        <v>820</v>
      </c>
      <c r="BA46" s="18">
        <v>732</v>
      </c>
      <c r="BB46" s="18">
        <v>698</v>
      </c>
    </row>
    <row r="47" spans="1:54" x14ac:dyDescent="0.15">
      <c r="A47" s="34" t="s">
        <v>60</v>
      </c>
      <c r="B47" s="41">
        <v>3421</v>
      </c>
      <c r="C47" s="24">
        <v>4194</v>
      </c>
      <c r="D47" s="24">
        <v>3995</v>
      </c>
      <c r="E47" s="24">
        <v>4000</v>
      </c>
      <c r="F47" s="24">
        <v>4247</v>
      </c>
      <c r="G47" s="24">
        <v>3996</v>
      </c>
      <c r="H47" s="24">
        <v>3802</v>
      </c>
      <c r="I47" s="24">
        <v>3519</v>
      </c>
      <c r="J47" s="24">
        <v>3208</v>
      </c>
      <c r="K47" s="24">
        <v>2953</v>
      </c>
      <c r="L47" s="24">
        <v>2743</v>
      </c>
      <c r="M47" s="24">
        <v>2425</v>
      </c>
      <c r="N47" s="24">
        <v>2184</v>
      </c>
      <c r="O47" s="24">
        <v>2049</v>
      </c>
      <c r="P47" s="24">
        <v>1917</v>
      </c>
      <c r="Q47" s="24">
        <v>1755</v>
      </c>
      <c r="R47" s="24">
        <v>1636</v>
      </c>
      <c r="S47" s="24">
        <v>1560</v>
      </c>
      <c r="T47" s="24">
        <v>1584</v>
      </c>
      <c r="U47" s="24">
        <v>1484</v>
      </c>
      <c r="V47" s="24">
        <v>1588</v>
      </c>
      <c r="W47" s="24">
        <v>1692</v>
      </c>
      <c r="X47" s="24">
        <v>1839</v>
      </c>
      <c r="Y47" s="24">
        <v>1767</v>
      </c>
      <c r="Z47" s="24">
        <v>1536</v>
      </c>
      <c r="AA47" s="24">
        <v>1362</v>
      </c>
      <c r="AB47" s="24">
        <v>1325</v>
      </c>
      <c r="AC47" s="24">
        <v>1291</v>
      </c>
      <c r="AD47" s="24">
        <v>1283</v>
      </c>
      <c r="AE47" s="24">
        <v>1250</v>
      </c>
      <c r="AF47" s="24">
        <v>1086</v>
      </c>
      <c r="AG47" s="24">
        <v>1109</v>
      </c>
      <c r="AH47" s="24">
        <v>1043</v>
      </c>
      <c r="AI47" s="24">
        <v>990</v>
      </c>
      <c r="AJ47" s="24">
        <v>1037</v>
      </c>
      <c r="AK47" s="24">
        <v>978</v>
      </c>
      <c r="AL47" s="24">
        <v>1008</v>
      </c>
      <c r="AM47" s="24">
        <v>1047</v>
      </c>
      <c r="AN47" s="24">
        <v>1219</v>
      </c>
      <c r="AO47" s="24">
        <v>1277</v>
      </c>
      <c r="AP47" s="24">
        <v>1108</v>
      </c>
      <c r="AQ47" s="24">
        <v>1009</v>
      </c>
      <c r="AR47" s="24">
        <v>1027</v>
      </c>
      <c r="AS47" s="24">
        <v>1006</v>
      </c>
      <c r="AT47" s="24">
        <v>954</v>
      </c>
      <c r="AU47" s="24">
        <v>1010</v>
      </c>
      <c r="AV47" s="24">
        <v>887</v>
      </c>
      <c r="AW47" s="24">
        <v>980</v>
      </c>
      <c r="AX47" s="18">
        <v>914</v>
      </c>
      <c r="AY47" s="18">
        <v>885</v>
      </c>
      <c r="AZ47" s="18">
        <v>846</v>
      </c>
      <c r="BA47" s="18">
        <v>945</v>
      </c>
      <c r="BB47" s="18">
        <v>1024</v>
      </c>
    </row>
    <row r="48" spans="1:54" x14ac:dyDescent="0.15">
      <c r="A48" s="34" t="s">
        <v>61</v>
      </c>
      <c r="B48" s="41">
        <v>3303</v>
      </c>
      <c r="C48" s="24">
        <v>3398</v>
      </c>
      <c r="D48" s="24">
        <v>2569</v>
      </c>
      <c r="E48" s="24">
        <v>2329</v>
      </c>
      <c r="F48" s="24">
        <v>2439</v>
      </c>
      <c r="G48" s="24">
        <v>2206</v>
      </c>
      <c r="H48" s="24">
        <v>2124</v>
      </c>
      <c r="I48" s="24">
        <v>1848</v>
      </c>
      <c r="J48" s="24">
        <v>1597</v>
      </c>
      <c r="K48" s="24">
        <v>1496</v>
      </c>
      <c r="L48" s="24">
        <v>1442</v>
      </c>
      <c r="M48" s="24">
        <v>1381</v>
      </c>
      <c r="N48" s="24">
        <v>1145</v>
      </c>
      <c r="O48" s="24">
        <v>1111</v>
      </c>
      <c r="P48" s="24">
        <v>1124</v>
      </c>
      <c r="Q48" s="24">
        <v>985</v>
      </c>
      <c r="R48" s="24">
        <v>1023</v>
      </c>
      <c r="S48" s="24">
        <v>997</v>
      </c>
      <c r="T48" s="24">
        <v>1010</v>
      </c>
      <c r="U48" s="24">
        <v>1106</v>
      </c>
      <c r="V48" s="24">
        <v>1207</v>
      </c>
      <c r="W48" s="24">
        <v>1267</v>
      </c>
      <c r="X48" s="24">
        <v>1138</v>
      </c>
      <c r="Y48" s="24">
        <v>1130</v>
      </c>
      <c r="Z48" s="24">
        <v>1031</v>
      </c>
      <c r="AA48" s="24">
        <v>937</v>
      </c>
      <c r="AB48" s="24">
        <v>845</v>
      </c>
      <c r="AC48" s="24">
        <v>875</v>
      </c>
      <c r="AD48" s="24">
        <v>837</v>
      </c>
      <c r="AE48" s="24">
        <v>812</v>
      </c>
      <c r="AF48" s="24">
        <v>684</v>
      </c>
      <c r="AG48" s="24">
        <v>702</v>
      </c>
      <c r="AH48" s="24">
        <v>619</v>
      </c>
      <c r="AI48" s="24">
        <v>675</v>
      </c>
      <c r="AJ48" s="24">
        <v>632</v>
      </c>
      <c r="AK48" s="24">
        <v>605</v>
      </c>
      <c r="AL48" s="24">
        <v>678</v>
      </c>
      <c r="AM48" s="24">
        <v>607</v>
      </c>
      <c r="AN48" s="24">
        <v>684</v>
      </c>
      <c r="AO48" s="24">
        <v>635</v>
      </c>
      <c r="AP48" s="24">
        <v>571</v>
      </c>
      <c r="AQ48" s="24">
        <v>552</v>
      </c>
      <c r="AR48" s="24">
        <v>508</v>
      </c>
      <c r="AS48" s="24">
        <v>482</v>
      </c>
      <c r="AT48" s="24">
        <v>522</v>
      </c>
      <c r="AU48" s="24">
        <v>469</v>
      </c>
      <c r="AV48" s="24">
        <v>477</v>
      </c>
      <c r="AW48" s="24">
        <v>469</v>
      </c>
      <c r="AX48" s="18">
        <v>431</v>
      </c>
      <c r="AY48" s="18">
        <v>465</v>
      </c>
      <c r="AZ48" s="18">
        <v>485</v>
      </c>
      <c r="BA48" s="18">
        <v>482</v>
      </c>
      <c r="BB48" s="18">
        <v>510</v>
      </c>
    </row>
    <row r="49" spans="1:54" x14ac:dyDescent="0.15">
      <c r="A49" s="34" t="s">
        <v>62</v>
      </c>
      <c r="B49" s="41">
        <v>3301</v>
      </c>
      <c r="C49" s="24">
        <v>3620</v>
      </c>
      <c r="D49" s="24">
        <v>3595</v>
      </c>
      <c r="E49" s="24">
        <v>3729</v>
      </c>
      <c r="F49" s="24">
        <v>3644</v>
      </c>
      <c r="G49" s="24">
        <v>3430</v>
      </c>
      <c r="H49" s="24">
        <v>3264</v>
      </c>
      <c r="I49" s="24">
        <v>3163</v>
      </c>
      <c r="J49" s="24">
        <v>2779</v>
      </c>
      <c r="K49" s="24">
        <v>2572</v>
      </c>
      <c r="L49" s="24">
        <v>2380</v>
      </c>
      <c r="M49" s="24">
        <v>2348</v>
      </c>
      <c r="N49" s="24">
        <v>2030</v>
      </c>
      <c r="O49" s="24">
        <v>1836</v>
      </c>
      <c r="P49" s="24">
        <v>1696</v>
      </c>
      <c r="Q49" s="24">
        <v>1652</v>
      </c>
      <c r="R49" s="24">
        <v>1594</v>
      </c>
      <c r="S49" s="24">
        <v>1609</v>
      </c>
      <c r="T49" s="24">
        <v>1684</v>
      </c>
      <c r="U49" s="24">
        <v>1706</v>
      </c>
      <c r="V49" s="24">
        <v>1847</v>
      </c>
      <c r="W49" s="24">
        <v>1932</v>
      </c>
      <c r="X49" s="24">
        <v>1952</v>
      </c>
      <c r="Y49" s="24">
        <v>1996</v>
      </c>
      <c r="Z49" s="24">
        <v>1689</v>
      </c>
      <c r="AA49" s="24">
        <v>1491</v>
      </c>
      <c r="AB49" s="24">
        <v>1421</v>
      </c>
      <c r="AC49" s="24">
        <v>1342</v>
      </c>
      <c r="AD49" s="24">
        <v>1311</v>
      </c>
      <c r="AE49" s="24">
        <v>1336</v>
      </c>
      <c r="AF49" s="24">
        <v>1094</v>
      </c>
      <c r="AG49" s="24">
        <v>1233</v>
      </c>
      <c r="AH49" s="24">
        <v>1116</v>
      </c>
      <c r="AI49" s="24">
        <v>1028</v>
      </c>
      <c r="AJ49" s="24">
        <v>1016</v>
      </c>
      <c r="AK49" s="24">
        <v>987</v>
      </c>
      <c r="AL49" s="24">
        <v>958</v>
      </c>
      <c r="AM49" s="24">
        <v>961</v>
      </c>
      <c r="AN49" s="24">
        <v>1092</v>
      </c>
      <c r="AO49" s="24">
        <v>1218</v>
      </c>
      <c r="AP49" s="24">
        <v>890</v>
      </c>
      <c r="AQ49" s="24">
        <v>876</v>
      </c>
      <c r="AR49" s="24">
        <v>809</v>
      </c>
      <c r="AS49" s="24">
        <v>755</v>
      </c>
      <c r="AT49" s="24">
        <v>814</v>
      </c>
      <c r="AU49" s="24">
        <v>754</v>
      </c>
      <c r="AV49" s="24">
        <v>691</v>
      </c>
      <c r="AW49" s="24">
        <v>737</v>
      </c>
      <c r="AX49" s="18">
        <v>727</v>
      </c>
      <c r="AY49" s="18">
        <v>697</v>
      </c>
      <c r="AZ49" s="18">
        <v>642</v>
      </c>
      <c r="BA49" s="18">
        <v>710</v>
      </c>
      <c r="BB49" s="18">
        <v>649</v>
      </c>
    </row>
    <row r="50" spans="1:54" x14ac:dyDescent="0.15">
      <c r="A50" s="34" t="s">
        <v>63</v>
      </c>
      <c r="B50" s="41">
        <v>5485</v>
      </c>
      <c r="C50" s="24">
        <v>5904</v>
      </c>
      <c r="D50" s="24">
        <v>6055</v>
      </c>
      <c r="E50" s="24">
        <v>5636</v>
      </c>
      <c r="F50" s="24">
        <v>5965</v>
      </c>
      <c r="G50" s="24">
        <v>5528</v>
      </c>
      <c r="H50" s="24">
        <v>5201</v>
      </c>
      <c r="I50" s="24">
        <v>5328</v>
      </c>
      <c r="J50" s="24">
        <v>4749</v>
      </c>
      <c r="K50" s="24">
        <v>4506</v>
      </c>
      <c r="L50" s="24">
        <v>4068</v>
      </c>
      <c r="M50" s="24">
        <v>3924</v>
      </c>
      <c r="N50" s="24">
        <v>3560</v>
      </c>
      <c r="O50" s="24">
        <v>3103</v>
      </c>
      <c r="P50" s="24">
        <v>2973</v>
      </c>
      <c r="Q50" s="24">
        <v>2858</v>
      </c>
      <c r="R50" s="24">
        <v>2468</v>
      </c>
      <c r="S50" s="24">
        <v>2499</v>
      </c>
      <c r="T50" s="24">
        <v>2108</v>
      </c>
      <c r="U50" s="24">
        <v>2181</v>
      </c>
      <c r="V50" s="24">
        <v>2410</v>
      </c>
      <c r="W50" s="24">
        <v>2489</v>
      </c>
      <c r="X50" s="24">
        <v>2570</v>
      </c>
      <c r="Y50" s="24">
        <v>2488</v>
      </c>
      <c r="Z50" s="24">
        <v>2337</v>
      </c>
      <c r="AA50" s="24">
        <v>2200</v>
      </c>
      <c r="AB50" s="24">
        <v>1933</v>
      </c>
      <c r="AC50" s="24">
        <v>1866</v>
      </c>
      <c r="AD50" s="24">
        <v>1958</v>
      </c>
      <c r="AE50" s="24">
        <v>1868</v>
      </c>
      <c r="AF50" s="24">
        <v>1844</v>
      </c>
      <c r="AG50" s="24">
        <v>1603</v>
      </c>
      <c r="AH50" s="24">
        <v>1564</v>
      </c>
      <c r="AI50" s="24">
        <v>1532</v>
      </c>
      <c r="AJ50" s="24">
        <v>1392</v>
      </c>
      <c r="AK50" s="24">
        <v>1485</v>
      </c>
      <c r="AL50" s="24">
        <v>1521</v>
      </c>
      <c r="AM50" s="24">
        <v>1365</v>
      </c>
      <c r="AN50" s="24">
        <v>1390</v>
      </c>
      <c r="AO50" s="24">
        <v>1813</v>
      </c>
      <c r="AP50" s="24">
        <v>1414</v>
      </c>
      <c r="AQ50" s="24">
        <v>1276</v>
      </c>
      <c r="AR50" s="24">
        <v>1296</v>
      </c>
      <c r="AS50" s="24">
        <v>1227</v>
      </c>
      <c r="AT50" s="24">
        <v>1183</v>
      </c>
      <c r="AU50" s="24">
        <v>1074</v>
      </c>
      <c r="AV50" s="24">
        <v>1000</v>
      </c>
      <c r="AW50" s="24">
        <v>1075</v>
      </c>
      <c r="AX50" s="18">
        <v>1016</v>
      </c>
      <c r="AY50" s="18">
        <v>964</v>
      </c>
      <c r="AZ50" s="18">
        <v>996</v>
      </c>
      <c r="BA50" s="18">
        <v>960</v>
      </c>
      <c r="BB50" s="18">
        <v>950</v>
      </c>
    </row>
    <row r="51" spans="1:54" ht="15" thickBot="1" x14ac:dyDescent="0.2">
      <c r="A51" s="34" t="s">
        <v>64</v>
      </c>
      <c r="B51" s="41" t="s">
        <v>39</v>
      </c>
      <c r="C51" s="24" t="s">
        <v>39</v>
      </c>
      <c r="D51" s="24" t="s">
        <v>39</v>
      </c>
      <c r="E51" s="24">
        <v>1739</v>
      </c>
      <c r="F51" s="24">
        <v>1856</v>
      </c>
      <c r="G51" s="24">
        <v>1806</v>
      </c>
      <c r="H51" s="24">
        <v>1633</v>
      </c>
      <c r="I51" s="24">
        <v>1407</v>
      </c>
      <c r="J51" s="24">
        <v>1438</v>
      </c>
      <c r="K51" s="24">
        <v>1545</v>
      </c>
      <c r="L51" s="24">
        <v>1630</v>
      </c>
      <c r="M51" s="24">
        <v>1665</v>
      </c>
      <c r="N51" s="24">
        <v>1681</v>
      </c>
      <c r="O51" s="24">
        <v>1449</v>
      </c>
      <c r="P51" s="24">
        <v>1467</v>
      </c>
      <c r="Q51" s="24">
        <v>1360</v>
      </c>
      <c r="R51" s="24">
        <v>1475</v>
      </c>
      <c r="S51" s="24">
        <v>1289</v>
      </c>
      <c r="T51" s="24">
        <v>1365</v>
      </c>
      <c r="U51" s="24">
        <v>1406</v>
      </c>
      <c r="V51" s="24">
        <v>1293</v>
      </c>
      <c r="W51" s="24">
        <v>1468</v>
      </c>
      <c r="X51" s="24">
        <v>1463</v>
      </c>
      <c r="Y51" s="24">
        <v>1680</v>
      </c>
      <c r="Z51" s="24">
        <v>1585</v>
      </c>
      <c r="AA51" s="24">
        <v>1555</v>
      </c>
      <c r="AB51" s="24">
        <v>1372</v>
      </c>
      <c r="AC51" s="24">
        <v>1414</v>
      </c>
      <c r="AD51" s="24">
        <v>1641</v>
      </c>
      <c r="AE51" s="24">
        <v>1739</v>
      </c>
      <c r="AF51" s="24">
        <v>1491</v>
      </c>
      <c r="AG51" s="24">
        <v>1431</v>
      </c>
      <c r="AH51" s="24">
        <v>1484</v>
      </c>
      <c r="AI51" s="24">
        <v>1538</v>
      </c>
      <c r="AJ51" s="24">
        <v>1524</v>
      </c>
      <c r="AK51" s="24">
        <v>1585</v>
      </c>
      <c r="AL51" s="24">
        <v>1774</v>
      </c>
      <c r="AM51" s="24">
        <v>1908</v>
      </c>
      <c r="AN51" s="24">
        <v>2030</v>
      </c>
      <c r="AO51" s="24">
        <v>2428</v>
      </c>
      <c r="AP51" s="24">
        <v>1820</v>
      </c>
      <c r="AQ51" s="24">
        <v>1644</v>
      </c>
      <c r="AR51" s="24">
        <v>1586</v>
      </c>
      <c r="AS51" s="24">
        <v>1585</v>
      </c>
      <c r="AT51" s="24">
        <v>1574</v>
      </c>
      <c r="AU51" s="24">
        <v>1594</v>
      </c>
      <c r="AV51" s="24">
        <v>1580</v>
      </c>
      <c r="AW51" s="24">
        <v>1597</v>
      </c>
      <c r="AX51" s="18">
        <v>1561</v>
      </c>
      <c r="AY51" s="18">
        <v>1658</v>
      </c>
      <c r="AZ51" s="18">
        <v>1634</v>
      </c>
      <c r="BA51" s="18">
        <v>1499</v>
      </c>
      <c r="BB51" s="18">
        <v>1548</v>
      </c>
    </row>
    <row r="52" spans="1:54" x14ac:dyDescent="0.15">
      <c r="A52" s="105" t="s">
        <v>65</v>
      </c>
      <c r="B52" s="42">
        <v>34031</v>
      </c>
      <c r="C52" s="30">
        <v>35753</v>
      </c>
      <c r="D52" s="30">
        <v>34896</v>
      </c>
      <c r="E52" s="30">
        <v>33796</v>
      </c>
      <c r="F52" s="30">
        <v>32791</v>
      </c>
      <c r="G52" s="30">
        <v>31732</v>
      </c>
      <c r="H52" s="30">
        <v>30914</v>
      </c>
      <c r="I52" s="30">
        <v>31226</v>
      </c>
      <c r="J52" s="30">
        <v>30733</v>
      </c>
      <c r="K52" s="30">
        <v>30226</v>
      </c>
      <c r="L52" s="30">
        <v>29839</v>
      </c>
      <c r="M52" s="30">
        <v>30456</v>
      </c>
      <c r="N52" s="30">
        <v>31406</v>
      </c>
      <c r="O52" s="30">
        <v>31554</v>
      </c>
      <c r="P52" s="30">
        <v>31668</v>
      </c>
      <c r="Q52" s="30">
        <v>31324</v>
      </c>
      <c r="R52" s="30">
        <v>32715</v>
      </c>
      <c r="S52" s="30">
        <v>33642</v>
      </c>
      <c r="T52" s="30">
        <v>33192</v>
      </c>
      <c r="U52" s="30">
        <v>33184</v>
      </c>
      <c r="V52" s="30">
        <v>33766</v>
      </c>
      <c r="W52" s="30">
        <v>33679</v>
      </c>
      <c r="X52" s="30">
        <v>32658</v>
      </c>
      <c r="Y52" s="30">
        <v>31561</v>
      </c>
      <c r="Z52" s="30">
        <v>30128</v>
      </c>
      <c r="AA52" s="30">
        <v>30526</v>
      </c>
      <c r="AB52" s="30">
        <v>31292</v>
      </c>
      <c r="AC52" s="30">
        <v>32089</v>
      </c>
      <c r="AD52" s="30">
        <v>32591</v>
      </c>
      <c r="AE52" s="30">
        <v>31753</v>
      </c>
      <c r="AF52" s="30">
        <v>33183</v>
      </c>
      <c r="AG52" s="30">
        <v>34291</v>
      </c>
      <c r="AH52" s="30">
        <v>33886</v>
      </c>
      <c r="AI52" s="30">
        <v>33299</v>
      </c>
      <c r="AJ52" s="30">
        <v>32548</v>
      </c>
      <c r="AK52" s="30">
        <v>32548</v>
      </c>
      <c r="AL52" s="30">
        <v>33400</v>
      </c>
      <c r="AM52" s="30">
        <v>33508</v>
      </c>
      <c r="AN52" s="30">
        <v>33568</v>
      </c>
      <c r="AO52" s="30">
        <v>34188</v>
      </c>
      <c r="AP52" s="30">
        <v>32760</v>
      </c>
      <c r="AQ52" s="30">
        <v>30273</v>
      </c>
      <c r="AR52" s="30">
        <v>31006</v>
      </c>
      <c r="AS52" s="30">
        <v>32067</v>
      </c>
      <c r="AT52" s="30">
        <v>33035</v>
      </c>
      <c r="AU52" s="30">
        <v>34023</v>
      </c>
      <c r="AV52" s="30">
        <v>34127</v>
      </c>
      <c r="AW52" s="30">
        <v>34632</v>
      </c>
      <c r="AX52" s="29">
        <v>36898</v>
      </c>
      <c r="AY52" s="29">
        <v>37913</v>
      </c>
      <c r="AZ52" s="29">
        <v>35599</v>
      </c>
      <c r="BA52" s="29">
        <v>35482</v>
      </c>
      <c r="BB52" s="29">
        <v>36604</v>
      </c>
    </row>
    <row r="53" spans="1:54" x14ac:dyDescent="0.15">
      <c r="A53" s="34" t="s">
        <v>66</v>
      </c>
      <c r="B53" s="41" t="s">
        <v>39</v>
      </c>
      <c r="C53" s="24" t="s">
        <v>39</v>
      </c>
      <c r="D53" s="24" t="s">
        <v>39</v>
      </c>
      <c r="E53" s="24" t="s">
        <v>39</v>
      </c>
      <c r="F53" s="24" t="s">
        <v>39</v>
      </c>
      <c r="G53" s="24" t="s">
        <v>39</v>
      </c>
      <c r="H53" s="24" t="s">
        <v>39</v>
      </c>
      <c r="I53" s="24" t="s">
        <v>39</v>
      </c>
      <c r="J53" s="24" t="s">
        <v>39</v>
      </c>
      <c r="K53" s="24" t="s">
        <v>39</v>
      </c>
      <c r="L53" s="24" t="s">
        <v>39</v>
      </c>
      <c r="M53" s="24" t="s">
        <v>39</v>
      </c>
      <c r="N53" s="24" t="s">
        <v>39</v>
      </c>
      <c r="O53" s="24" t="s">
        <v>39</v>
      </c>
      <c r="P53" s="24" t="s">
        <v>39</v>
      </c>
      <c r="Q53" s="24" t="s">
        <v>39</v>
      </c>
      <c r="R53" s="24" t="s">
        <v>39</v>
      </c>
      <c r="S53" s="24" t="s">
        <v>39</v>
      </c>
      <c r="T53" s="24" t="s">
        <v>39</v>
      </c>
      <c r="U53" s="24" t="s">
        <v>39</v>
      </c>
      <c r="V53" s="24" t="s">
        <v>39</v>
      </c>
      <c r="W53" s="24" t="s">
        <v>39</v>
      </c>
      <c r="X53" s="24" t="s">
        <v>39</v>
      </c>
      <c r="Y53" s="24" t="s">
        <v>39</v>
      </c>
      <c r="Z53" s="24" t="s">
        <v>39</v>
      </c>
      <c r="AA53" s="24" t="s">
        <v>39</v>
      </c>
      <c r="AB53" s="24" t="s">
        <v>39</v>
      </c>
      <c r="AC53" s="24" t="s">
        <v>39</v>
      </c>
      <c r="AD53" s="24" t="s">
        <v>39</v>
      </c>
      <c r="AE53" s="24" t="s">
        <v>39</v>
      </c>
      <c r="AF53" s="24" t="s">
        <v>39</v>
      </c>
      <c r="AG53" s="24" t="s">
        <v>39</v>
      </c>
      <c r="AH53" s="24" t="s">
        <v>39</v>
      </c>
      <c r="AI53" s="24" t="s">
        <v>39</v>
      </c>
      <c r="AJ53" s="24" t="s">
        <v>39</v>
      </c>
      <c r="AK53" s="24" t="s">
        <v>39</v>
      </c>
      <c r="AL53" s="24" t="s">
        <v>39</v>
      </c>
      <c r="AM53" s="24" t="s">
        <v>39</v>
      </c>
      <c r="AN53" s="24" t="s">
        <v>91</v>
      </c>
      <c r="AO53" s="24" t="s">
        <v>39</v>
      </c>
      <c r="AP53" s="24" t="s">
        <v>39</v>
      </c>
      <c r="AQ53" s="24" t="s">
        <v>91</v>
      </c>
      <c r="AR53" s="24" t="s">
        <v>40</v>
      </c>
      <c r="AS53" s="24" t="s">
        <v>40</v>
      </c>
      <c r="AT53" s="24" t="s">
        <v>40</v>
      </c>
      <c r="AU53" s="24" t="s">
        <v>40</v>
      </c>
      <c r="AV53" s="24" t="s">
        <v>40</v>
      </c>
      <c r="AW53" s="24" t="s">
        <v>40</v>
      </c>
      <c r="AX53" s="18" t="s">
        <v>40</v>
      </c>
      <c r="AY53" s="18" t="s">
        <v>40</v>
      </c>
      <c r="AZ53" s="18" t="s">
        <v>40</v>
      </c>
      <c r="BA53" s="18" t="s">
        <v>40</v>
      </c>
      <c r="BB53" s="18" t="s">
        <v>40</v>
      </c>
    </row>
    <row r="54" spans="1:54" ht="15" thickBot="1" x14ac:dyDescent="0.2">
      <c r="A54" s="106" t="s">
        <v>67</v>
      </c>
      <c r="B54" s="43">
        <v>24244</v>
      </c>
      <c r="C54" s="32">
        <v>25991</v>
      </c>
      <c r="D54" s="32">
        <v>24585</v>
      </c>
      <c r="E54" s="32">
        <v>24130</v>
      </c>
      <c r="F54" s="32">
        <v>21816</v>
      </c>
      <c r="G54" s="32">
        <v>21128</v>
      </c>
      <c r="H54" s="32">
        <v>19334</v>
      </c>
      <c r="I54" s="32">
        <v>18751</v>
      </c>
      <c r="J54" s="32">
        <v>18112</v>
      </c>
      <c r="K54" s="32">
        <v>17601</v>
      </c>
      <c r="L54" s="32">
        <v>17077</v>
      </c>
      <c r="M54" s="32">
        <v>17550</v>
      </c>
      <c r="N54" s="32">
        <v>16880</v>
      </c>
      <c r="O54" s="32">
        <v>16853</v>
      </c>
      <c r="P54" s="32">
        <v>16396</v>
      </c>
      <c r="Q54" s="32">
        <v>16129</v>
      </c>
      <c r="R54" s="32">
        <v>16057</v>
      </c>
      <c r="S54" s="32">
        <v>16363</v>
      </c>
      <c r="T54" s="32">
        <v>16178</v>
      </c>
      <c r="U54" s="32">
        <v>15902</v>
      </c>
      <c r="V54" s="32">
        <v>15969</v>
      </c>
      <c r="W54" s="32">
        <v>15939</v>
      </c>
      <c r="X54" s="32">
        <v>16255</v>
      </c>
      <c r="Y54" s="32">
        <v>16281</v>
      </c>
      <c r="Z54" s="32">
        <v>15905</v>
      </c>
      <c r="AA54" s="32">
        <v>16448</v>
      </c>
      <c r="AB54" s="32">
        <v>16214</v>
      </c>
      <c r="AC54" s="32">
        <v>15958</v>
      </c>
      <c r="AD54" s="32">
        <v>15906</v>
      </c>
      <c r="AE54" s="32">
        <v>15538</v>
      </c>
      <c r="AF54" s="32">
        <v>15344</v>
      </c>
      <c r="AG54" s="32">
        <v>15797</v>
      </c>
      <c r="AH54" s="32">
        <v>15173</v>
      </c>
      <c r="AI54" s="32">
        <v>15150</v>
      </c>
      <c r="AJ54" s="32">
        <v>14862</v>
      </c>
      <c r="AK54" s="32">
        <v>14986</v>
      </c>
      <c r="AL54" s="32">
        <v>14725</v>
      </c>
      <c r="AM54" s="32">
        <v>15274</v>
      </c>
      <c r="AN54" s="32">
        <v>14631</v>
      </c>
      <c r="AO54" s="32">
        <v>15342</v>
      </c>
      <c r="AP54" s="32">
        <v>14428</v>
      </c>
      <c r="AQ54" s="32">
        <v>14465</v>
      </c>
      <c r="AR54" s="32">
        <v>14036</v>
      </c>
      <c r="AS54" s="32">
        <v>14228</v>
      </c>
      <c r="AT54" s="32">
        <v>13877</v>
      </c>
      <c r="AU54" s="32">
        <v>14656</v>
      </c>
      <c r="AV54" s="32">
        <v>14320</v>
      </c>
      <c r="AW54" s="32">
        <v>14647</v>
      </c>
      <c r="AX54" s="31">
        <v>14926</v>
      </c>
      <c r="AY54" s="31">
        <v>15164</v>
      </c>
      <c r="AZ54" s="31">
        <v>15330</v>
      </c>
      <c r="BA54" s="31">
        <v>14963</v>
      </c>
      <c r="BB54" s="31">
        <v>15556</v>
      </c>
    </row>
    <row r="55" spans="1:54" ht="15" thickBot="1" x14ac:dyDescent="0.2">
      <c r="A55" s="44" t="s">
        <v>68</v>
      </c>
      <c r="B55" s="40">
        <v>62892</v>
      </c>
      <c r="C55" s="28">
        <v>65247</v>
      </c>
      <c r="D55" s="28">
        <v>64895</v>
      </c>
      <c r="E55" s="28">
        <v>67084</v>
      </c>
      <c r="F55" s="28">
        <v>63198</v>
      </c>
      <c r="G55" s="28">
        <v>58998</v>
      </c>
      <c r="H55" s="28">
        <v>56486</v>
      </c>
      <c r="I55" s="28">
        <v>55975</v>
      </c>
      <c r="J55" s="28">
        <v>55604</v>
      </c>
      <c r="K55" s="28">
        <v>55610</v>
      </c>
      <c r="L55" s="28">
        <v>54972</v>
      </c>
      <c r="M55" s="28">
        <v>54331</v>
      </c>
      <c r="N55" s="28">
        <v>53712</v>
      </c>
      <c r="O55" s="28">
        <v>53358</v>
      </c>
      <c r="P55" s="28">
        <v>52109</v>
      </c>
      <c r="Q55" s="28">
        <v>52504</v>
      </c>
      <c r="R55" s="28">
        <v>53738</v>
      </c>
      <c r="S55" s="28">
        <v>52434</v>
      </c>
      <c r="T55" s="28">
        <v>51671</v>
      </c>
      <c r="U55" s="28">
        <v>51799</v>
      </c>
      <c r="V55" s="28">
        <v>51968</v>
      </c>
      <c r="W55" s="28">
        <v>52719</v>
      </c>
      <c r="X55" s="28">
        <v>52370</v>
      </c>
      <c r="Y55" s="28">
        <v>52139</v>
      </c>
      <c r="Z55" s="28">
        <v>51825</v>
      </c>
      <c r="AA55" s="28">
        <v>53630</v>
      </c>
      <c r="AB55" s="28">
        <v>54559</v>
      </c>
      <c r="AC55" s="28">
        <v>54815</v>
      </c>
      <c r="AD55" s="28">
        <v>55722</v>
      </c>
      <c r="AE55" s="28">
        <v>55141</v>
      </c>
      <c r="AF55" s="28">
        <v>55676</v>
      </c>
      <c r="AG55" s="28">
        <v>56793</v>
      </c>
      <c r="AH55" s="28">
        <v>56281</v>
      </c>
      <c r="AI55" s="28">
        <v>56541</v>
      </c>
      <c r="AJ55" s="28">
        <v>57180</v>
      </c>
      <c r="AK55" s="28">
        <v>58037</v>
      </c>
      <c r="AL55" s="28">
        <v>60492</v>
      </c>
      <c r="AM55" s="28">
        <v>63293</v>
      </c>
      <c r="AN55" s="28">
        <v>64500</v>
      </c>
      <c r="AO55" s="28">
        <v>66320</v>
      </c>
      <c r="AP55" s="28">
        <v>62597</v>
      </c>
      <c r="AQ55" s="28">
        <v>60707</v>
      </c>
      <c r="AR55" s="28">
        <v>63080</v>
      </c>
      <c r="AS55" s="28">
        <v>64540</v>
      </c>
      <c r="AT55" s="28">
        <v>64472</v>
      </c>
      <c r="AU55" s="28">
        <v>67546</v>
      </c>
      <c r="AV55" s="28">
        <v>66604</v>
      </c>
      <c r="AW55" s="28">
        <v>67172</v>
      </c>
      <c r="AX55" s="27">
        <v>70247</v>
      </c>
      <c r="AY55" s="27">
        <v>73025</v>
      </c>
      <c r="AZ55" s="27">
        <v>71601</v>
      </c>
      <c r="BA55" s="27">
        <v>70286</v>
      </c>
      <c r="BB55" s="27">
        <v>71371</v>
      </c>
    </row>
    <row r="56" spans="1:54" x14ac:dyDescent="0.15">
      <c r="A56" s="34" t="s">
        <v>69</v>
      </c>
      <c r="B56" s="41" t="s">
        <v>39</v>
      </c>
      <c r="C56" s="24" t="s">
        <v>39</v>
      </c>
      <c r="D56" s="24">
        <v>908</v>
      </c>
      <c r="E56" s="24">
        <v>1195</v>
      </c>
      <c r="F56" s="24">
        <v>1195</v>
      </c>
      <c r="G56" s="24">
        <v>1119</v>
      </c>
      <c r="H56" s="24">
        <v>1178</v>
      </c>
      <c r="I56" s="24">
        <v>1056</v>
      </c>
      <c r="J56" s="24">
        <v>975</v>
      </c>
      <c r="K56" s="24">
        <v>1088</v>
      </c>
      <c r="L56" s="24">
        <v>1002</v>
      </c>
      <c r="M56" s="24">
        <v>992</v>
      </c>
      <c r="N56" s="24">
        <v>954</v>
      </c>
      <c r="O56" s="24">
        <v>850</v>
      </c>
      <c r="P56" s="24">
        <v>875</v>
      </c>
      <c r="Q56" s="24">
        <v>958</v>
      </c>
      <c r="R56" s="24">
        <v>1038</v>
      </c>
      <c r="S56" s="24">
        <v>967</v>
      </c>
      <c r="T56" s="24">
        <v>1146</v>
      </c>
      <c r="U56" s="24">
        <v>1125</v>
      </c>
      <c r="V56" s="24">
        <v>1079</v>
      </c>
      <c r="W56" s="24">
        <v>1250</v>
      </c>
      <c r="X56" s="24">
        <v>1258</v>
      </c>
      <c r="Y56" s="24">
        <v>1246</v>
      </c>
      <c r="Z56" s="24">
        <v>1235</v>
      </c>
      <c r="AA56" s="24">
        <v>1175</v>
      </c>
      <c r="AB56" s="24">
        <v>1352</v>
      </c>
      <c r="AC56" s="24">
        <v>1256</v>
      </c>
      <c r="AD56" s="24">
        <v>1314</v>
      </c>
      <c r="AE56" s="24">
        <v>1205</v>
      </c>
      <c r="AF56" s="24">
        <v>1223</v>
      </c>
      <c r="AG56" s="24">
        <v>1192</v>
      </c>
      <c r="AH56" s="24">
        <v>1158</v>
      </c>
      <c r="AI56" s="24">
        <v>1195</v>
      </c>
      <c r="AJ56" s="24">
        <v>1167</v>
      </c>
      <c r="AK56" s="24">
        <v>1153</v>
      </c>
      <c r="AL56" s="24">
        <v>1087</v>
      </c>
      <c r="AM56" s="24">
        <v>1214</v>
      </c>
      <c r="AN56" s="24">
        <v>1102</v>
      </c>
      <c r="AO56" s="24">
        <v>1411</v>
      </c>
      <c r="AP56" s="24">
        <v>1008</v>
      </c>
      <c r="AQ56" s="24">
        <v>1043</v>
      </c>
      <c r="AR56" s="24">
        <v>1095</v>
      </c>
      <c r="AS56" s="24">
        <v>1127</v>
      </c>
      <c r="AT56" s="24">
        <v>1044</v>
      </c>
      <c r="AU56" s="24">
        <v>981</v>
      </c>
      <c r="AV56" s="24">
        <v>1139</v>
      </c>
      <c r="AW56" s="24">
        <v>1073</v>
      </c>
      <c r="AX56" s="18">
        <v>1077</v>
      </c>
      <c r="AY56" s="18">
        <v>1057</v>
      </c>
      <c r="AZ56" s="18">
        <v>1107</v>
      </c>
      <c r="BA56" s="18">
        <v>1068</v>
      </c>
      <c r="BB56" s="18">
        <v>1091</v>
      </c>
    </row>
    <row r="57" spans="1:54" x14ac:dyDescent="0.15">
      <c r="A57" s="34" t="s">
        <v>70</v>
      </c>
      <c r="B57" s="41" t="s">
        <v>39</v>
      </c>
      <c r="C57" s="24" t="s">
        <v>39</v>
      </c>
      <c r="D57" s="24" t="s">
        <v>39</v>
      </c>
      <c r="E57" s="24" t="s">
        <v>39</v>
      </c>
      <c r="F57" s="24" t="s">
        <v>39</v>
      </c>
      <c r="G57" s="24" t="s">
        <v>39</v>
      </c>
      <c r="H57" s="24" t="s">
        <v>39</v>
      </c>
      <c r="I57" s="24" t="s">
        <v>39</v>
      </c>
      <c r="J57" s="24" t="s">
        <v>39</v>
      </c>
      <c r="K57" s="24" t="s">
        <v>39</v>
      </c>
      <c r="L57" s="24" t="s">
        <v>39</v>
      </c>
      <c r="M57" s="24" t="s">
        <v>39</v>
      </c>
      <c r="N57" s="24" t="s">
        <v>39</v>
      </c>
      <c r="O57" s="24" t="s">
        <v>39</v>
      </c>
      <c r="P57" s="24" t="s">
        <v>39</v>
      </c>
      <c r="Q57" s="24" t="s">
        <v>39</v>
      </c>
      <c r="R57" s="24" t="s">
        <v>39</v>
      </c>
      <c r="S57" s="24" t="s">
        <v>39</v>
      </c>
      <c r="T57" s="24" t="s">
        <v>39</v>
      </c>
      <c r="U57" s="24">
        <v>556</v>
      </c>
      <c r="V57" s="24">
        <v>639</v>
      </c>
      <c r="W57" s="24">
        <v>868</v>
      </c>
      <c r="X57" s="24">
        <v>720</v>
      </c>
      <c r="Y57" s="24">
        <v>773</v>
      </c>
      <c r="Z57" s="24">
        <v>733</v>
      </c>
      <c r="AA57" s="24">
        <v>837</v>
      </c>
      <c r="AB57" s="24">
        <v>812</v>
      </c>
      <c r="AC57" s="24">
        <v>770</v>
      </c>
      <c r="AD57" s="24">
        <v>825</v>
      </c>
      <c r="AE57" s="24">
        <v>730</v>
      </c>
      <c r="AF57" s="24">
        <v>682</v>
      </c>
      <c r="AG57" s="24">
        <v>720</v>
      </c>
      <c r="AH57" s="24">
        <v>764</v>
      </c>
      <c r="AI57" s="24">
        <v>735</v>
      </c>
      <c r="AJ57" s="24">
        <v>830</v>
      </c>
      <c r="AK57" s="24">
        <v>712</v>
      </c>
      <c r="AL57" s="24">
        <v>761</v>
      </c>
      <c r="AM57" s="24">
        <v>723</v>
      </c>
      <c r="AN57" s="24">
        <v>714</v>
      </c>
      <c r="AO57" s="24">
        <v>826</v>
      </c>
      <c r="AP57" s="24">
        <v>754</v>
      </c>
      <c r="AQ57" s="24">
        <v>776</v>
      </c>
      <c r="AR57" s="24">
        <v>975</v>
      </c>
      <c r="AS57" s="24">
        <v>948</v>
      </c>
      <c r="AT57" s="24">
        <v>773</v>
      </c>
      <c r="AU57" s="24">
        <v>785</v>
      </c>
      <c r="AV57" s="24">
        <v>758</v>
      </c>
      <c r="AW57" s="24">
        <v>734</v>
      </c>
      <c r="AX57" s="18">
        <v>806</v>
      </c>
      <c r="AY57" s="18">
        <v>832</v>
      </c>
      <c r="AZ57" s="18">
        <v>695</v>
      </c>
      <c r="BA57" s="18">
        <v>713</v>
      </c>
      <c r="BB57" s="18">
        <v>805</v>
      </c>
    </row>
    <row r="58" spans="1:54" x14ac:dyDescent="0.15">
      <c r="A58" s="34" t="s">
        <v>71</v>
      </c>
      <c r="B58" s="41" t="s">
        <v>39</v>
      </c>
      <c r="C58" s="24" t="s">
        <v>39</v>
      </c>
      <c r="D58" s="24" t="s">
        <v>39</v>
      </c>
      <c r="E58" s="24" t="s">
        <v>39</v>
      </c>
      <c r="F58" s="24" t="s">
        <v>39</v>
      </c>
      <c r="G58" s="24" t="s">
        <v>39</v>
      </c>
      <c r="H58" s="24" t="s">
        <v>39</v>
      </c>
      <c r="I58" s="24" t="s">
        <v>39</v>
      </c>
      <c r="J58" s="24" t="s">
        <v>39</v>
      </c>
      <c r="K58" s="24" t="s">
        <v>39</v>
      </c>
      <c r="L58" s="24" t="s">
        <v>39</v>
      </c>
      <c r="M58" s="24" t="s">
        <v>39</v>
      </c>
      <c r="N58" s="24" t="s">
        <v>39</v>
      </c>
      <c r="O58" s="24" t="s">
        <v>39</v>
      </c>
      <c r="P58" s="24" t="s">
        <v>39</v>
      </c>
      <c r="Q58" s="24" t="s">
        <v>39</v>
      </c>
      <c r="R58" s="24" t="s">
        <v>39</v>
      </c>
      <c r="S58" s="24" t="s">
        <v>39</v>
      </c>
      <c r="T58" s="24" t="s">
        <v>39</v>
      </c>
      <c r="U58" s="24" t="s">
        <v>39</v>
      </c>
      <c r="V58" s="24" t="s">
        <v>39</v>
      </c>
      <c r="W58" s="24" t="s">
        <v>39</v>
      </c>
      <c r="X58" s="24" t="s">
        <v>39</v>
      </c>
      <c r="Y58" s="24" t="s">
        <v>39</v>
      </c>
      <c r="Z58" s="24" t="s">
        <v>39</v>
      </c>
      <c r="AA58" s="24" t="s">
        <v>39</v>
      </c>
      <c r="AB58" s="24" t="s">
        <v>39</v>
      </c>
      <c r="AC58" s="24" t="s">
        <v>39</v>
      </c>
      <c r="AD58" s="24" t="s">
        <v>39</v>
      </c>
      <c r="AE58" s="24" t="s">
        <v>39</v>
      </c>
      <c r="AF58" s="24" t="s">
        <v>39</v>
      </c>
      <c r="AG58" s="24" t="s">
        <v>39</v>
      </c>
      <c r="AH58" s="24" t="s">
        <v>39</v>
      </c>
      <c r="AI58" s="24">
        <v>803</v>
      </c>
      <c r="AJ58" s="24">
        <v>1162</v>
      </c>
      <c r="AK58" s="24">
        <v>1151</v>
      </c>
      <c r="AL58" s="24">
        <v>1269</v>
      </c>
      <c r="AM58" s="24">
        <v>1228</v>
      </c>
      <c r="AN58" s="24">
        <v>1184</v>
      </c>
      <c r="AO58" s="24">
        <v>1235</v>
      </c>
      <c r="AP58" s="24">
        <v>1266</v>
      </c>
      <c r="AQ58" s="24">
        <v>1118</v>
      </c>
      <c r="AR58" s="24">
        <v>1073</v>
      </c>
      <c r="AS58" s="24">
        <v>1192</v>
      </c>
      <c r="AT58" s="24">
        <v>1217</v>
      </c>
      <c r="AU58" s="24">
        <v>1152</v>
      </c>
      <c r="AV58" s="24">
        <v>1202</v>
      </c>
      <c r="AW58" s="24">
        <v>1195</v>
      </c>
      <c r="AX58" s="18">
        <v>1297</v>
      </c>
      <c r="AY58" s="18">
        <v>1350</v>
      </c>
      <c r="AZ58" s="18">
        <v>1295</v>
      </c>
      <c r="BA58" s="18">
        <v>1255</v>
      </c>
      <c r="BB58" s="18">
        <v>1205</v>
      </c>
    </row>
    <row r="59" spans="1:54" x14ac:dyDescent="0.15">
      <c r="A59" s="34" t="s">
        <v>72</v>
      </c>
      <c r="B59" s="41" t="s">
        <v>39</v>
      </c>
      <c r="C59" s="24" t="s">
        <v>39</v>
      </c>
      <c r="D59" s="24" t="s">
        <v>39</v>
      </c>
      <c r="E59" s="24" t="s">
        <v>39</v>
      </c>
      <c r="F59" s="24" t="s">
        <v>39</v>
      </c>
      <c r="G59" s="24" t="s">
        <v>39</v>
      </c>
      <c r="H59" s="24" t="s">
        <v>39</v>
      </c>
      <c r="I59" s="24" t="s">
        <v>39</v>
      </c>
      <c r="J59" s="24" t="s">
        <v>39</v>
      </c>
      <c r="K59" s="24" t="s">
        <v>39</v>
      </c>
      <c r="L59" s="24" t="s">
        <v>39</v>
      </c>
      <c r="M59" s="24" t="s">
        <v>39</v>
      </c>
      <c r="N59" s="24" t="s">
        <v>39</v>
      </c>
      <c r="O59" s="24" t="s">
        <v>39</v>
      </c>
      <c r="P59" s="24" t="s">
        <v>39</v>
      </c>
      <c r="Q59" s="24" t="s">
        <v>39</v>
      </c>
      <c r="R59" s="24" t="s">
        <v>39</v>
      </c>
      <c r="S59" s="24" t="s">
        <v>39</v>
      </c>
      <c r="T59" s="24" t="s">
        <v>39</v>
      </c>
      <c r="U59" s="24" t="s">
        <v>39</v>
      </c>
      <c r="V59" s="24" t="s">
        <v>39</v>
      </c>
      <c r="W59" s="24" t="s">
        <v>39</v>
      </c>
      <c r="X59" s="24">
        <v>646</v>
      </c>
      <c r="Y59" s="24">
        <v>903</v>
      </c>
      <c r="Z59" s="24">
        <v>807</v>
      </c>
      <c r="AA59" s="24">
        <v>865</v>
      </c>
      <c r="AB59" s="24">
        <v>888</v>
      </c>
      <c r="AC59" s="24">
        <v>898</v>
      </c>
      <c r="AD59" s="24">
        <v>844</v>
      </c>
      <c r="AE59" s="24">
        <v>837</v>
      </c>
      <c r="AF59" s="24">
        <v>865</v>
      </c>
      <c r="AG59" s="24">
        <v>862</v>
      </c>
      <c r="AH59" s="24">
        <v>874</v>
      </c>
      <c r="AI59" s="24">
        <v>922</v>
      </c>
      <c r="AJ59" s="24">
        <v>858</v>
      </c>
      <c r="AK59" s="24">
        <v>737</v>
      </c>
      <c r="AL59" s="24">
        <v>710</v>
      </c>
      <c r="AM59" s="24">
        <v>718</v>
      </c>
      <c r="AN59" s="24">
        <v>738</v>
      </c>
      <c r="AO59" s="24">
        <v>813</v>
      </c>
      <c r="AP59" s="24">
        <v>815</v>
      </c>
      <c r="AQ59" s="24">
        <v>661</v>
      </c>
      <c r="AR59" s="24">
        <v>636</v>
      </c>
      <c r="AS59" s="24">
        <v>750</v>
      </c>
      <c r="AT59" s="24">
        <v>677</v>
      </c>
      <c r="AU59" s="24">
        <v>672</v>
      </c>
      <c r="AV59" s="24">
        <v>724</v>
      </c>
      <c r="AW59" s="24">
        <v>703</v>
      </c>
      <c r="AX59" s="18">
        <v>703</v>
      </c>
      <c r="AY59" s="18">
        <v>756</v>
      </c>
      <c r="AZ59" s="18">
        <v>721</v>
      </c>
      <c r="BA59" s="18">
        <v>725</v>
      </c>
      <c r="BB59" s="18">
        <v>657</v>
      </c>
    </row>
    <row r="60" spans="1:54" x14ac:dyDescent="0.15">
      <c r="A60" s="34" t="s">
        <v>73</v>
      </c>
      <c r="B60" s="41">
        <v>14636</v>
      </c>
      <c r="C60" s="24">
        <v>15074</v>
      </c>
      <c r="D60" s="24">
        <v>13930</v>
      </c>
      <c r="E60" s="24">
        <v>13171</v>
      </c>
      <c r="F60" s="24">
        <v>12179</v>
      </c>
      <c r="G60" s="24">
        <v>11998</v>
      </c>
      <c r="H60" s="24">
        <v>11436</v>
      </c>
      <c r="I60" s="24">
        <v>11303</v>
      </c>
      <c r="J60" s="24">
        <v>11000</v>
      </c>
      <c r="K60" s="24">
        <v>10914</v>
      </c>
      <c r="L60" s="24">
        <v>10535</v>
      </c>
      <c r="M60" s="24">
        <v>10691</v>
      </c>
      <c r="N60" s="24">
        <v>11047</v>
      </c>
      <c r="O60" s="24">
        <v>10979</v>
      </c>
      <c r="P60" s="24">
        <v>10610</v>
      </c>
      <c r="Q60" s="24">
        <v>10680</v>
      </c>
      <c r="R60" s="24">
        <v>10931</v>
      </c>
      <c r="S60" s="24">
        <v>10350</v>
      </c>
      <c r="T60" s="24">
        <v>9823</v>
      </c>
      <c r="U60" s="24">
        <v>9716</v>
      </c>
      <c r="V60" s="24">
        <v>9342</v>
      </c>
      <c r="W60" s="24">
        <v>9665</v>
      </c>
      <c r="X60" s="24">
        <v>9325</v>
      </c>
      <c r="Y60" s="24">
        <v>8743</v>
      </c>
      <c r="Z60" s="24">
        <v>8540</v>
      </c>
      <c r="AA60" s="24">
        <v>8923</v>
      </c>
      <c r="AB60" s="24">
        <v>9047</v>
      </c>
      <c r="AC60" s="24">
        <v>9306</v>
      </c>
      <c r="AD60" s="24">
        <v>9705</v>
      </c>
      <c r="AE60" s="24">
        <v>9744</v>
      </c>
      <c r="AF60" s="24">
        <v>10183</v>
      </c>
      <c r="AG60" s="24">
        <v>10624</v>
      </c>
      <c r="AH60" s="24">
        <v>10299</v>
      </c>
      <c r="AI60" s="24">
        <v>10381</v>
      </c>
      <c r="AJ60" s="24">
        <v>10235</v>
      </c>
      <c r="AK60" s="24">
        <v>10636</v>
      </c>
      <c r="AL60" s="24">
        <v>11166</v>
      </c>
      <c r="AM60" s="24">
        <v>11589</v>
      </c>
      <c r="AN60" s="24">
        <v>11625</v>
      </c>
      <c r="AO60" s="24">
        <v>11549</v>
      </c>
      <c r="AP60" s="24">
        <v>11310</v>
      </c>
      <c r="AQ60" s="24">
        <v>11173</v>
      </c>
      <c r="AR60" s="24">
        <v>11592</v>
      </c>
      <c r="AS60" s="24">
        <v>12140</v>
      </c>
      <c r="AT60" s="24">
        <v>12801</v>
      </c>
      <c r="AU60" s="24">
        <v>13314</v>
      </c>
      <c r="AV60" s="24">
        <v>13464</v>
      </c>
      <c r="AW60" s="24">
        <v>13762</v>
      </c>
      <c r="AX60" s="18">
        <v>14887</v>
      </c>
      <c r="AY60" s="18">
        <v>15751</v>
      </c>
      <c r="AZ60" s="18">
        <v>14458</v>
      </c>
      <c r="BA60" s="18">
        <v>14297</v>
      </c>
      <c r="BB60" s="18">
        <v>15187</v>
      </c>
    </row>
    <row r="61" spans="1:54" x14ac:dyDescent="0.15">
      <c r="A61" s="34" t="s">
        <v>74</v>
      </c>
      <c r="B61" s="41">
        <v>3873</v>
      </c>
      <c r="C61" s="24">
        <v>4188</v>
      </c>
      <c r="D61" s="24">
        <v>3973</v>
      </c>
      <c r="E61" s="24">
        <v>3759</v>
      </c>
      <c r="F61" s="24">
        <v>3916</v>
      </c>
      <c r="G61" s="24">
        <v>3648</v>
      </c>
      <c r="H61" s="24">
        <v>3530</v>
      </c>
      <c r="I61" s="24">
        <v>3541</v>
      </c>
      <c r="J61" s="24">
        <v>3412</v>
      </c>
      <c r="K61" s="24">
        <v>3632</v>
      </c>
      <c r="L61" s="24">
        <v>3700</v>
      </c>
      <c r="M61" s="24">
        <v>3593</v>
      </c>
      <c r="N61" s="24">
        <v>3962</v>
      </c>
      <c r="O61" s="24">
        <v>4036</v>
      </c>
      <c r="P61" s="24">
        <v>4014</v>
      </c>
      <c r="Q61" s="24">
        <v>3938</v>
      </c>
      <c r="R61" s="24">
        <v>4393</v>
      </c>
      <c r="S61" s="24">
        <v>4229</v>
      </c>
      <c r="T61" s="24">
        <v>4617</v>
      </c>
      <c r="U61" s="24">
        <v>4276</v>
      </c>
      <c r="V61" s="24">
        <v>4436</v>
      </c>
      <c r="W61" s="24">
        <v>4232</v>
      </c>
      <c r="X61" s="24">
        <v>4248</v>
      </c>
      <c r="Y61" s="24">
        <v>4120</v>
      </c>
      <c r="Z61" s="24">
        <v>3965</v>
      </c>
      <c r="AA61" s="24">
        <v>3911</v>
      </c>
      <c r="AB61" s="24">
        <v>4074</v>
      </c>
      <c r="AC61" s="24">
        <v>4200</v>
      </c>
      <c r="AD61" s="24">
        <v>4339</v>
      </c>
      <c r="AE61" s="24">
        <v>4291</v>
      </c>
      <c r="AF61" s="24">
        <v>4398</v>
      </c>
      <c r="AG61" s="24">
        <v>4407</v>
      </c>
      <c r="AH61" s="24">
        <v>4480</v>
      </c>
      <c r="AI61" s="24">
        <v>4389</v>
      </c>
      <c r="AJ61" s="24">
        <v>4108</v>
      </c>
      <c r="AK61" s="24">
        <v>4303</v>
      </c>
      <c r="AL61" s="24">
        <v>4420</v>
      </c>
      <c r="AM61" s="24">
        <v>4187</v>
      </c>
      <c r="AN61" s="24">
        <v>4380</v>
      </c>
      <c r="AO61" s="24">
        <v>4399</v>
      </c>
      <c r="AP61" s="24">
        <v>4105</v>
      </c>
      <c r="AQ61" s="24">
        <v>3572</v>
      </c>
      <c r="AR61" s="24">
        <v>3741</v>
      </c>
      <c r="AS61" s="24">
        <v>3768</v>
      </c>
      <c r="AT61" s="24">
        <v>3720</v>
      </c>
      <c r="AU61" s="24">
        <v>3838</v>
      </c>
      <c r="AV61" s="24">
        <v>3700</v>
      </c>
      <c r="AW61" s="24">
        <v>3563</v>
      </c>
      <c r="AX61" s="18">
        <v>4121</v>
      </c>
      <c r="AY61" s="18">
        <v>4108</v>
      </c>
      <c r="AZ61" s="18">
        <v>4027</v>
      </c>
      <c r="BA61" s="18">
        <v>3822</v>
      </c>
      <c r="BB61" s="18">
        <v>4032</v>
      </c>
    </row>
    <row r="62" spans="1:54" x14ac:dyDescent="0.15">
      <c r="A62" s="34" t="s">
        <v>75</v>
      </c>
      <c r="B62" s="41" t="s">
        <v>39</v>
      </c>
      <c r="C62" s="24" t="s">
        <v>39</v>
      </c>
      <c r="D62" s="24">
        <v>1213</v>
      </c>
      <c r="E62" s="24">
        <v>1345</v>
      </c>
      <c r="F62" s="24">
        <v>1454</v>
      </c>
      <c r="G62" s="24">
        <v>1450</v>
      </c>
      <c r="H62" s="24">
        <v>1404</v>
      </c>
      <c r="I62" s="24">
        <v>1454</v>
      </c>
      <c r="J62" s="24">
        <v>1474</v>
      </c>
      <c r="K62" s="24">
        <v>1376</v>
      </c>
      <c r="L62" s="24">
        <v>1402</v>
      </c>
      <c r="M62" s="24">
        <v>1424</v>
      </c>
      <c r="N62" s="24">
        <v>1546</v>
      </c>
      <c r="O62" s="24">
        <v>1516</v>
      </c>
      <c r="P62" s="24">
        <v>1645</v>
      </c>
      <c r="Q62" s="24">
        <v>1636</v>
      </c>
      <c r="R62" s="24">
        <v>1669</v>
      </c>
      <c r="S62" s="24">
        <v>1782</v>
      </c>
      <c r="T62" s="24">
        <v>1731</v>
      </c>
      <c r="U62" s="24">
        <v>1744</v>
      </c>
      <c r="V62" s="24">
        <v>1839</v>
      </c>
      <c r="W62" s="24">
        <v>1789</v>
      </c>
      <c r="X62" s="24">
        <v>1698</v>
      </c>
      <c r="Y62" s="24">
        <v>1715</v>
      </c>
      <c r="Z62" s="24">
        <v>1615</v>
      </c>
      <c r="AA62" s="24">
        <v>1761</v>
      </c>
      <c r="AB62" s="24">
        <v>1710</v>
      </c>
      <c r="AC62" s="24">
        <v>1821</v>
      </c>
      <c r="AD62" s="24">
        <v>1957</v>
      </c>
      <c r="AE62" s="24">
        <v>1821</v>
      </c>
      <c r="AF62" s="24">
        <v>2061</v>
      </c>
      <c r="AG62" s="24">
        <v>2101</v>
      </c>
      <c r="AH62" s="24">
        <v>1922</v>
      </c>
      <c r="AI62" s="24">
        <v>1766</v>
      </c>
      <c r="AJ62" s="24">
        <v>1850</v>
      </c>
      <c r="AK62" s="24">
        <v>1803</v>
      </c>
      <c r="AL62" s="24">
        <v>1853</v>
      </c>
      <c r="AM62" s="24">
        <v>1956</v>
      </c>
      <c r="AN62" s="24">
        <v>1892</v>
      </c>
      <c r="AO62" s="24">
        <v>1971</v>
      </c>
      <c r="AP62" s="24">
        <v>1849</v>
      </c>
      <c r="AQ62" s="24">
        <v>1810</v>
      </c>
      <c r="AR62" s="24">
        <v>1774</v>
      </c>
      <c r="AS62" s="24">
        <v>1739</v>
      </c>
      <c r="AT62" s="24">
        <v>1852</v>
      </c>
      <c r="AU62" s="24">
        <v>1849</v>
      </c>
      <c r="AV62" s="24">
        <v>1949</v>
      </c>
      <c r="AW62" s="24">
        <v>2008</v>
      </c>
      <c r="AX62" s="18">
        <v>2064</v>
      </c>
      <c r="AY62" s="18">
        <v>2062</v>
      </c>
      <c r="AZ62" s="18">
        <v>2014</v>
      </c>
      <c r="BA62" s="18">
        <v>2092</v>
      </c>
      <c r="BB62" s="18">
        <v>1962</v>
      </c>
    </row>
    <row r="63" spans="1:54" x14ac:dyDescent="0.15">
      <c r="A63" s="34" t="s">
        <v>76</v>
      </c>
      <c r="B63" s="41" t="s">
        <v>39</v>
      </c>
      <c r="C63" s="24" t="s">
        <v>39</v>
      </c>
      <c r="D63" s="24" t="s">
        <v>39</v>
      </c>
      <c r="E63" s="24" t="s">
        <v>39</v>
      </c>
      <c r="F63" s="24" t="s">
        <v>39</v>
      </c>
      <c r="G63" s="24" t="s">
        <v>39</v>
      </c>
      <c r="H63" s="24" t="s">
        <v>39</v>
      </c>
      <c r="I63" s="24" t="s">
        <v>39</v>
      </c>
      <c r="J63" s="24" t="s">
        <v>39</v>
      </c>
      <c r="K63" s="24" t="s">
        <v>39</v>
      </c>
      <c r="L63" s="24" t="s">
        <v>39</v>
      </c>
      <c r="M63" s="24" t="s">
        <v>39</v>
      </c>
      <c r="N63" s="24" t="s">
        <v>39</v>
      </c>
      <c r="O63" s="24" t="s">
        <v>39</v>
      </c>
      <c r="P63" s="24" t="s">
        <v>39</v>
      </c>
      <c r="Q63" s="24" t="s">
        <v>39</v>
      </c>
      <c r="R63" s="24" t="s">
        <v>39</v>
      </c>
      <c r="S63" s="24" t="s">
        <v>39</v>
      </c>
      <c r="T63" s="24" t="s">
        <v>39</v>
      </c>
      <c r="U63" s="24" t="s">
        <v>39</v>
      </c>
      <c r="V63" s="24" t="s">
        <v>39</v>
      </c>
      <c r="W63" s="24" t="s">
        <v>39</v>
      </c>
      <c r="X63" s="24" t="s">
        <v>39</v>
      </c>
      <c r="Y63" s="24" t="s">
        <v>39</v>
      </c>
      <c r="Z63" s="24" t="s">
        <v>39</v>
      </c>
      <c r="AA63" s="24" t="s">
        <v>39</v>
      </c>
      <c r="AB63" s="24" t="s">
        <v>39</v>
      </c>
      <c r="AC63" s="24" t="s">
        <v>39</v>
      </c>
      <c r="AD63" s="24" t="s">
        <v>39</v>
      </c>
      <c r="AE63" s="24" t="s">
        <v>39</v>
      </c>
      <c r="AF63" s="24" t="s">
        <v>39</v>
      </c>
      <c r="AG63" s="24" t="s">
        <v>39</v>
      </c>
      <c r="AH63" s="24" t="s">
        <v>39</v>
      </c>
      <c r="AI63" s="24" t="s">
        <v>39</v>
      </c>
      <c r="AJ63" s="24" t="s">
        <v>39</v>
      </c>
      <c r="AK63" s="24" t="s">
        <v>39</v>
      </c>
      <c r="AL63" s="24" t="s">
        <v>39</v>
      </c>
      <c r="AM63" s="24" t="s">
        <v>39</v>
      </c>
      <c r="AN63" s="24" t="s">
        <v>91</v>
      </c>
      <c r="AO63" s="24" t="s">
        <v>39</v>
      </c>
      <c r="AP63" s="24">
        <v>348</v>
      </c>
      <c r="AQ63" s="24">
        <v>437</v>
      </c>
      <c r="AR63" s="24">
        <v>404</v>
      </c>
      <c r="AS63" s="24">
        <v>468</v>
      </c>
      <c r="AT63" s="24">
        <v>468</v>
      </c>
      <c r="AU63" s="24">
        <v>478</v>
      </c>
      <c r="AV63" s="24">
        <v>406</v>
      </c>
      <c r="AW63" s="24">
        <v>460</v>
      </c>
      <c r="AX63" s="18">
        <v>472</v>
      </c>
      <c r="AY63" s="18">
        <v>488</v>
      </c>
      <c r="AZ63" s="18">
        <v>450</v>
      </c>
      <c r="BA63" s="18">
        <v>511</v>
      </c>
      <c r="BB63" s="18">
        <v>475</v>
      </c>
    </row>
    <row r="64" spans="1:54" x14ac:dyDescent="0.15">
      <c r="A64" s="34" t="s">
        <v>77</v>
      </c>
      <c r="B64" s="41" t="s">
        <v>39</v>
      </c>
      <c r="C64" s="24" t="s">
        <v>39</v>
      </c>
      <c r="D64" s="24" t="s">
        <v>39</v>
      </c>
      <c r="E64" s="24" t="s">
        <v>39</v>
      </c>
      <c r="F64" s="24" t="s">
        <v>39</v>
      </c>
      <c r="G64" s="24" t="s">
        <v>39</v>
      </c>
      <c r="H64" s="24" t="s">
        <v>39</v>
      </c>
      <c r="I64" s="24" t="s">
        <v>39</v>
      </c>
      <c r="J64" s="24" t="s">
        <v>39</v>
      </c>
      <c r="K64" s="24" t="s">
        <v>39</v>
      </c>
      <c r="L64" s="24" t="s">
        <v>39</v>
      </c>
      <c r="M64" s="24" t="s">
        <v>39</v>
      </c>
      <c r="N64" s="24" t="s">
        <v>39</v>
      </c>
      <c r="O64" s="24" t="s">
        <v>39</v>
      </c>
      <c r="P64" s="24" t="s">
        <v>39</v>
      </c>
      <c r="Q64" s="24" t="s">
        <v>39</v>
      </c>
      <c r="R64" s="24" t="s">
        <v>39</v>
      </c>
      <c r="S64" s="24" t="s">
        <v>39</v>
      </c>
      <c r="T64" s="24" t="s">
        <v>39</v>
      </c>
      <c r="U64" s="24" t="s">
        <v>39</v>
      </c>
      <c r="V64" s="24" t="s">
        <v>39</v>
      </c>
      <c r="W64" s="24" t="s">
        <v>39</v>
      </c>
      <c r="X64" s="24" t="s">
        <v>39</v>
      </c>
      <c r="Y64" s="24" t="s">
        <v>39</v>
      </c>
      <c r="Z64" s="24" t="s">
        <v>39</v>
      </c>
      <c r="AA64" s="24" t="s">
        <v>39</v>
      </c>
      <c r="AB64" s="24" t="s">
        <v>39</v>
      </c>
      <c r="AC64" s="24" t="s">
        <v>39</v>
      </c>
      <c r="AD64" s="24" t="s">
        <v>39</v>
      </c>
      <c r="AE64" s="24" t="s">
        <v>39</v>
      </c>
      <c r="AF64" s="24" t="s">
        <v>39</v>
      </c>
      <c r="AG64" s="24" t="s">
        <v>39</v>
      </c>
      <c r="AH64" s="24" t="s">
        <v>39</v>
      </c>
      <c r="AI64" s="24" t="s">
        <v>39</v>
      </c>
      <c r="AJ64" s="24" t="s">
        <v>39</v>
      </c>
      <c r="AK64" s="24" t="s">
        <v>39</v>
      </c>
      <c r="AL64" s="24" t="s">
        <v>39</v>
      </c>
      <c r="AM64" s="24">
        <v>226</v>
      </c>
      <c r="AN64" s="24">
        <v>299</v>
      </c>
      <c r="AO64" s="24">
        <v>314</v>
      </c>
      <c r="AP64" s="24">
        <v>293</v>
      </c>
      <c r="AQ64" s="24">
        <v>324</v>
      </c>
      <c r="AR64" s="24">
        <v>294</v>
      </c>
      <c r="AS64" s="24">
        <v>296</v>
      </c>
      <c r="AT64" s="24">
        <v>270</v>
      </c>
      <c r="AU64" s="24">
        <v>303</v>
      </c>
      <c r="AV64" s="24">
        <v>247</v>
      </c>
      <c r="AW64" s="24">
        <v>281</v>
      </c>
      <c r="AX64" s="18">
        <v>258</v>
      </c>
      <c r="AY64" s="18">
        <v>280</v>
      </c>
      <c r="AZ64" s="18">
        <v>277</v>
      </c>
      <c r="BA64" s="18">
        <v>253</v>
      </c>
      <c r="BB64" s="18">
        <v>266</v>
      </c>
    </row>
    <row r="65" spans="1:54" x14ac:dyDescent="0.15">
      <c r="A65" s="34" t="s">
        <v>78</v>
      </c>
      <c r="B65" s="41" t="s">
        <v>39</v>
      </c>
      <c r="C65" s="24" t="s">
        <v>39</v>
      </c>
      <c r="D65" s="24" t="s">
        <v>39</v>
      </c>
      <c r="E65" s="24" t="s">
        <v>39</v>
      </c>
      <c r="F65" s="24" t="s">
        <v>39</v>
      </c>
      <c r="G65" s="24" t="s">
        <v>39</v>
      </c>
      <c r="H65" s="24" t="s">
        <v>39</v>
      </c>
      <c r="I65" s="24" t="s">
        <v>39</v>
      </c>
      <c r="J65" s="24" t="s">
        <v>39</v>
      </c>
      <c r="K65" s="24" t="s">
        <v>39</v>
      </c>
      <c r="L65" s="24" t="s">
        <v>39</v>
      </c>
      <c r="M65" s="24" t="s">
        <v>39</v>
      </c>
      <c r="N65" s="24" t="s">
        <v>39</v>
      </c>
      <c r="O65" s="24" t="s">
        <v>39</v>
      </c>
      <c r="P65" s="24" t="s">
        <v>39</v>
      </c>
      <c r="Q65" s="24" t="s">
        <v>39</v>
      </c>
      <c r="R65" s="24" t="s">
        <v>39</v>
      </c>
      <c r="S65" s="24" t="s">
        <v>39</v>
      </c>
      <c r="T65" s="24" t="s">
        <v>39</v>
      </c>
      <c r="U65" s="24" t="s">
        <v>39</v>
      </c>
      <c r="V65" s="24" t="s">
        <v>39</v>
      </c>
      <c r="W65" s="24" t="s">
        <v>39</v>
      </c>
      <c r="X65" s="24" t="s">
        <v>39</v>
      </c>
      <c r="Y65" s="24" t="s">
        <v>39</v>
      </c>
      <c r="Z65" s="24" t="s">
        <v>39</v>
      </c>
      <c r="AA65" s="24" t="s">
        <v>39</v>
      </c>
      <c r="AB65" s="24" t="s">
        <v>39</v>
      </c>
      <c r="AC65" s="24" t="s">
        <v>39</v>
      </c>
      <c r="AD65" s="24" t="s">
        <v>39</v>
      </c>
      <c r="AE65" s="24" t="s">
        <v>39</v>
      </c>
      <c r="AF65" s="24" t="s">
        <v>39</v>
      </c>
      <c r="AG65" s="24" t="s">
        <v>39</v>
      </c>
      <c r="AH65" s="24" t="s">
        <v>39</v>
      </c>
      <c r="AI65" s="24" t="s">
        <v>39</v>
      </c>
      <c r="AJ65" s="24" t="s">
        <v>39</v>
      </c>
      <c r="AK65" s="24">
        <v>1333</v>
      </c>
      <c r="AL65" s="24">
        <v>1767</v>
      </c>
      <c r="AM65" s="24">
        <v>1803</v>
      </c>
      <c r="AN65" s="24">
        <v>1802</v>
      </c>
      <c r="AO65" s="24">
        <v>1663</v>
      </c>
      <c r="AP65" s="24">
        <v>1621</v>
      </c>
      <c r="AQ65" s="24">
        <v>1622</v>
      </c>
      <c r="AR65" s="24">
        <v>1622</v>
      </c>
      <c r="AS65" s="24">
        <v>1572</v>
      </c>
      <c r="AT65" s="24">
        <v>1693</v>
      </c>
      <c r="AU65" s="24">
        <v>1656</v>
      </c>
      <c r="AV65" s="24">
        <v>1605</v>
      </c>
      <c r="AW65" s="24">
        <v>1673</v>
      </c>
      <c r="AX65" s="18">
        <v>1596</v>
      </c>
      <c r="AY65" s="18">
        <v>1614</v>
      </c>
      <c r="AZ65" s="18">
        <v>1567</v>
      </c>
      <c r="BA65" s="18">
        <v>1494</v>
      </c>
      <c r="BB65" s="18">
        <v>1473</v>
      </c>
    </row>
    <row r="66" spans="1:54" x14ac:dyDescent="0.15">
      <c r="A66" s="34" t="s">
        <v>79</v>
      </c>
      <c r="B66" s="41" t="s">
        <v>39</v>
      </c>
      <c r="C66" s="24" t="s">
        <v>39</v>
      </c>
      <c r="D66" s="24" t="s">
        <v>39</v>
      </c>
      <c r="E66" s="24" t="s">
        <v>39</v>
      </c>
      <c r="F66" s="24" t="s">
        <v>39</v>
      </c>
      <c r="G66" s="24" t="s">
        <v>39</v>
      </c>
      <c r="H66" s="24" t="s">
        <v>39</v>
      </c>
      <c r="I66" s="24" t="s">
        <v>39</v>
      </c>
      <c r="J66" s="24" t="s">
        <v>39</v>
      </c>
      <c r="K66" s="24" t="s">
        <v>39</v>
      </c>
      <c r="L66" s="24" t="s">
        <v>39</v>
      </c>
      <c r="M66" s="24" t="s">
        <v>39</v>
      </c>
      <c r="N66" s="24" t="s">
        <v>39</v>
      </c>
      <c r="O66" s="24" t="s">
        <v>39</v>
      </c>
      <c r="P66" s="24" t="s">
        <v>39</v>
      </c>
      <c r="Q66" s="24" t="s">
        <v>39</v>
      </c>
      <c r="R66" s="24" t="s">
        <v>39</v>
      </c>
      <c r="S66" s="24" t="s">
        <v>39</v>
      </c>
      <c r="T66" s="24" t="s">
        <v>39</v>
      </c>
      <c r="U66" s="24" t="s">
        <v>39</v>
      </c>
      <c r="V66" s="24" t="s">
        <v>39</v>
      </c>
      <c r="W66" s="24" t="s">
        <v>39</v>
      </c>
      <c r="X66" s="24" t="s">
        <v>39</v>
      </c>
      <c r="Y66" s="24" t="s">
        <v>39</v>
      </c>
      <c r="Z66" s="24" t="s">
        <v>39</v>
      </c>
      <c r="AA66" s="24" t="s">
        <v>39</v>
      </c>
      <c r="AB66" s="24" t="s">
        <v>39</v>
      </c>
      <c r="AC66" s="24" t="s">
        <v>39</v>
      </c>
      <c r="AD66" s="24" t="s">
        <v>39</v>
      </c>
      <c r="AE66" s="24" t="s">
        <v>39</v>
      </c>
      <c r="AF66" s="24" t="s">
        <v>39</v>
      </c>
      <c r="AG66" s="24" t="s">
        <v>39</v>
      </c>
      <c r="AH66" s="24" t="s">
        <v>39</v>
      </c>
      <c r="AI66" s="24" t="s">
        <v>39</v>
      </c>
      <c r="AJ66" s="24" t="s">
        <v>39</v>
      </c>
      <c r="AK66" s="24" t="s">
        <v>39</v>
      </c>
      <c r="AL66" s="24" t="s">
        <v>39</v>
      </c>
      <c r="AM66" s="24">
        <v>2116</v>
      </c>
      <c r="AN66" s="24">
        <v>3001</v>
      </c>
      <c r="AO66" s="24">
        <v>2758</v>
      </c>
      <c r="AP66" s="24">
        <v>2461</v>
      </c>
      <c r="AQ66" s="24">
        <v>2601</v>
      </c>
      <c r="AR66" s="24">
        <v>2557</v>
      </c>
      <c r="AS66" s="24">
        <v>2448</v>
      </c>
      <c r="AT66" s="24">
        <v>2508</v>
      </c>
      <c r="AU66" s="24">
        <v>2638</v>
      </c>
      <c r="AV66" s="24">
        <v>2515</v>
      </c>
      <c r="AW66" s="24">
        <v>2538</v>
      </c>
      <c r="AX66" s="18">
        <v>2567</v>
      </c>
      <c r="AY66" s="18">
        <v>2703</v>
      </c>
      <c r="AZ66" s="18">
        <v>2655</v>
      </c>
      <c r="BA66" s="18">
        <v>2682</v>
      </c>
      <c r="BB66" s="18">
        <v>2757</v>
      </c>
    </row>
    <row r="67" spans="1:54" x14ac:dyDescent="0.15">
      <c r="A67" s="34" t="s">
        <v>80</v>
      </c>
      <c r="B67" s="41">
        <v>35259</v>
      </c>
      <c r="C67" s="24">
        <v>36549</v>
      </c>
      <c r="D67" s="24">
        <v>35113</v>
      </c>
      <c r="E67" s="24">
        <v>37339</v>
      </c>
      <c r="F67" s="24">
        <v>35155</v>
      </c>
      <c r="G67" s="24">
        <v>31455</v>
      </c>
      <c r="H67" s="24">
        <v>30303</v>
      </c>
      <c r="I67" s="24">
        <v>30380</v>
      </c>
      <c r="J67" s="24">
        <v>30958</v>
      </c>
      <c r="K67" s="24">
        <v>30948</v>
      </c>
      <c r="L67" s="24">
        <v>30466</v>
      </c>
      <c r="M67" s="24">
        <v>28799</v>
      </c>
      <c r="N67" s="24">
        <v>28049</v>
      </c>
      <c r="O67" s="24">
        <v>27697</v>
      </c>
      <c r="P67" s="24">
        <v>26896</v>
      </c>
      <c r="Q67" s="24">
        <v>27425</v>
      </c>
      <c r="R67" s="24">
        <v>27467</v>
      </c>
      <c r="S67" s="24">
        <v>26808</v>
      </c>
      <c r="T67" s="24">
        <v>26272</v>
      </c>
      <c r="U67" s="24">
        <v>26219</v>
      </c>
      <c r="V67" s="24">
        <v>26268</v>
      </c>
      <c r="W67" s="24">
        <v>26333</v>
      </c>
      <c r="X67" s="24">
        <v>25309</v>
      </c>
      <c r="Y67" s="24">
        <v>25952</v>
      </c>
      <c r="Z67" s="24">
        <v>26618</v>
      </c>
      <c r="AA67" s="24">
        <v>27662</v>
      </c>
      <c r="AB67" s="24">
        <v>28399</v>
      </c>
      <c r="AC67" s="24">
        <v>28380</v>
      </c>
      <c r="AD67" s="24">
        <v>28751</v>
      </c>
      <c r="AE67" s="24">
        <v>28654</v>
      </c>
      <c r="AF67" s="24">
        <v>28288</v>
      </c>
      <c r="AG67" s="24">
        <v>28507</v>
      </c>
      <c r="AH67" s="24">
        <v>28732</v>
      </c>
      <c r="AI67" s="24">
        <v>28521</v>
      </c>
      <c r="AJ67" s="24">
        <v>29038</v>
      </c>
      <c r="AK67" s="24">
        <v>28272</v>
      </c>
      <c r="AL67" s="24">
        <v>28990</v>
      </c>
      <c r="AM67" s="24">
        <v>28592</v>
      </c>
      <c r="AN67" s="24">
        <v>28769</v>
      </c>
      <c r="AO67" s="24">
        <v>29572</v>
      </c>
      <c r="AP67" s="24">
        <v>27667</v>
      </c>
      <c r="AQ67" s="24">
        <v>26617</v>
      </c>
      <c r="AR67" s="24">
        <v>27740</v>
      </c>
      <c r="AS67" s="24">
        <v>28517</v>
      </c>
      <c r="AT67" s="24">
        <v>28060</v>
      </c>
      <c r="AU67" s="24">
        <v>29639</v>
      </c>
      <c r="AV67" s="24">
        <v>28663</v>
      </c>
      <c r="AW67" s="24">
        <v>29001</v>
      </c>
      <c r="AX67" s="18">
        <v>30036</v>
      </c>
      <c r="AY67" s="18">
        <v>31483</v>
      </c>
      <c r="AZ67" s="18">
        <v>31835</v>
      </c>
      <c r="BA67" s="18">
        <v>30895</v>
      </c>
      <c r="BB67" s="18">
        <v>30697</v>
      </c>
    </row>
    <row r="68" spans="1:54" x14ac:dyDescent="0.15">
      <c r="A68" s="34" t="s">
        <v>81</v>
      </c>
      <c r="B68" s="41">
        <v>2190</v>
      </c>
      <c r="C68" s="24">
        <v>2245</v>
      </c>
      <c r="D68" s="24">
        <v>2264</v>
      </c>
      <c r="E68" s="24">
        <v>2377</v>
      </c>
      <c r="F68" s="24">
        <v>2029</v>
      </c>
      <c r="G68" s="24">
        <v>1909</v>
      </c>
      <c r="H68" s="24">
        <v>1868</v>
      </c>
      <c r="I68" s="24">
        <v>1789</v>
      </c>
      <c r="J68" s="24">
        <v>1819</v>
      </c>
      <c r="K68" s="24">
        <v>1924</v>
      </c>
      <c r="L68" s="24">
        <v>1728</v>
      </c>
      <c r="M68" s="24">
        <v>1799</v>
      </c>
      <c r="N68" s="24">
        <v>1815</v>
      </c>
      <c r="O68" s="24">
        <v>1868</v>
      </c>
      <c r="P68" s="24">
        <v>1818</v>
      </c>
      <c r="Q68" s="24">
        <v>1873</v>
      </c>
      <c r="R68" s="24">
        <v>1805</v>
      </c>
      <c r="S68" s="24">
        <v>1786</v>
      </c>
      <c r="T68" s="24">
        <v>1695</v>
      </c>
      <c r="U68" s="24">
        <v>1737</v>
      </c>
      <c r="V68" s="24">
        <v>1831</v>
      </c>
      <c r="W68" s="24">
        <v>1764</v>
      </c>
      <c r="X68" s="24">
        <v>1742</v>
      </c>
      <c r="Y68" s="24">
        <v>1806</v>
      </c>
      <c r="Z68" s="24">
        <v>1687</v>
      </c>
      <c r="AA68" s="24">
        <v>1974</v>
      </c>
      <c r="AB68" s="24">
        <v>1815</v>
      </c>
      <c r="AC68" s="24">
        <v>1656</v>
      </c>
      <c r="AD68" s="24">
        <v>1646</v>
      </c>
      <c r="AE68" s="24">
        <v>1602</v>
      </c>
      <c r="AF68" s="24">
        <v>1629</v>
      </c>
      <c r="AG68" s="24">
        <v>1680</v>
      </c>
      <c r="AH68" s="24">
        <v>1559</v>
      </c>
      <c r="AI68" s="24">
        <v>1513</v>
      </c>
      <c r="AJ68" s="24">
        <v>1570</v>
      </c>
      <c r="AK68" s="24">
        <v>1548</v>
      </c>
      <c r="AL68" s="24">
        <v>1547</v>
      </c>
      <c r="AM68" s="24">
        <v>1568</v>
      </c>
      <c r="AN68" s="24">
        <v>1504</v>
      </c>
      <c r="AO68" s="24">
        <v>1607</v>
      </c>
      <c r="AP68" s="24">
        <v>1606</v>
      </c>
      <c r="AQ68" s="24">
        <v>1508</v>
      </c>
      <c r="AR68" s="24">
        <v>1569</v>
      </c>
      <c r="AS68" s="24">
        <v>1577</v>
      </c>
      <c r="AT68" s="24">
        <v>1536</v>
      </c>
      <c r="AU68" s="24">
        <v>1602</v>
      </c>
      <c r="AV68" s="24">
        <v>1649</v>
      </c>
      <c r="AW68" s="24">
        <v>1559</v>
      </c>
      <c r="AX68" s="18">
        <v>1658</v>
      </c>
      <c r="AY68" s="18">
        <v>1632</v>
      </c>
      <c r="AZ68" s="18">
        <v>1682</v>
      </c>
      <c r="BA68" s="18">
        <v>1617</v>
      </c>
      <c r="BB68" s="18">
        <v>1668</v>
      </c>
    </row>
    <row r="69" spans="1:54" x14ac:dyDescent="0.15">
      <c r="A69" s="34" t="s">
        <v>82</v>
      </c>
      <c r="B69" s="41">
        <v>4244</v>
      </c>
      <c r="C69" s="24">
        <v>4229</v>
      </c>
      <c r="D69" s="24">
        <v>3689</v>
      </c>
      <c r="E69" s="24">
        <v>3640</v>
      </c>
      <c r="F69" s="24">
        <v>3096</v>
      </c>
      <c r="G69" s="24">
        <v>3185</v>
      </c>
      <c r="H69" s="24">
        <v>2837</v>
      </c>
      <c r="I69" s="24">
        <v>2648</v>
      </c>
      <c r="J69" s="24">
        <v>2306</v>
      </c>
      <c r="K69" s="24">
        <v>2342</v>
      </c>
      <c r="L69" s="24">
        <v>2268</v>
      </c>
      <c r="M69" s="24">
        <v>2331</v>
      </c>
      <c r="N69" s="24">
        <v>2251</v>
      </c>
      <c r="O69" s="24">
        <v>2187</v>
      </c>
      <c r="P69" s="24">
        <v>2259</v>
      </c>
      <c r="Q69" s="24">
        <v>2071</v>
      </c>
      <c r="R69" s="24">
        <v>2304</v>
      </c>
      <c r="S69" s="24">
        <v>2301</v>
      </c>
      <c r="T69" s="24">
        <v>2255</v>
      </c>
      <c r="U69" s="24">
        <v>2137</v>
      </c>
      <c r="V69" s="24">
        <v>2157</v>
      </c>
      <c r="W69" s="24">
        <v>2166</v>
      </c>
      <c r="X69" s="24">
        <v>2213</v>
      </c>
      <c r="Y69" s="24">
        <v>2149</v>
      </c>
      <c r="Z69" s="24">
        <v>2227</v>
      </c>
      <c r="AA69" s="24">
        <v>2426</v>
      </c>
      <c r="AB69" s="24">
        <v>2276</v>
      </c>
      <c r="AC69" s="24">
        <v>2220</v>
      </c>
      <c r="AD69" s="24">
        <v>2187</v>
      </c>
      <c r="AE69" s="24">
        <v>2267</v>
      </c>
      <c r="AF69" s="24">
        <v>2274</v>
      </c>
      <c r="AG69" s="24">
        <v>2410</v>
      </c>
      <c r="AH69" s="24">
        <v>2324</v>
      </c>
      <c r="AI69" s="24">
        <v>2168</v>
      </c>
      <c r="AJ69" s="24">
        <v>2241</v>
      </c>
      <c r="AK69" s="24">
        <v>2264</v>
      </c>
      <c r="AL69" s="24">
        <v>2402</v>
      </c>
      <c r="AM69" s="24">
        <v>2609</v>
      </c>
      <c r="AN69" s="24">
        <v>2558</v>
      </c>
      <c r="AO69" s="24">
        <v>2677</v>
      </c>
      <c r="AP69" s="24">
        <v>2500</v>
      </c>
      <c r="AQ69" s="24">
        <v>2526</v>
      </c>
      <c r="AR69" s="24">
        <v>2587</v>
      </c>
      <c r="AS69" s="24">
        <v>2691</v>
      </c>
      <c r="AT69" s="24">
        <v>2696</v>
      </c>
      <c r="AU69" s="24">
        <v>2990</v>
      </c>
      <c r="AV69" s="24">
        <v>2928</v>
      </c>
      <c r="AW69" s="24">
        <v>3056</v>
      </c>
      <c r="AX69" s="18">
        <v>3226</v>
      </c>
      <c r="AY69" s="18">
        <v>3430</v>
      </c>
      <c r="AZ69" s="18">
        <v>3446</v>
      </c>
      <c r="BA69" s="18">
        <v>3312</v>
      </c>
      <c r="BB69" s="18">
        <v>3494</v>
      </c>
    </row>
    <row r="70" spans="1:54" x14ac:dyDescent="0.15">
      <c r="A70" s="34" t="s">
        <v>83</v>
      </c>
      <c r="B70" s="41" t="s">
        <v>39</v>
      </c>
      <c r="C70" s="24" t="s">
        <v>39</v>
      </c>
      <c r="D70" s="24" t="s">
        <v>39</v>
      </c>
      <c r="E70" s="24" t="s">
        <v>39</v>
      </c>
      <c r="F70" s="24" t="s">
        <v>39</v>
      </c>
      <c r="G70" s="24" t="s">
        <v>39</v>
      </c>
      <c r="H70" s="24" t="s">
        <v>39</v>
      </c>
      <c r="I70" s="24" t="s">
        <v>39</v>
      </c>
      <c r="J70" s="24" t="s">
        <v>39</v>
      </c>
      <c r="K70" s="24" t="s">
        <v>39</v>
      </c>
      <c r="L70" s="24" t="s">
        <v>39</v>
      </c>
      <c r="M70" s="24" t="s">
        <v>39</v>
      </c>
      <c r="N70" s="24" t="s">
        <v>39</v>
      </c>
      <c r="O70" s="24" t="s">
        <v>39</v>
      </c>
      <c r="P70" s="24" t="s">
        <v>39</v>
      </c>
      <c r="Q70" s="24" t="s">
        <v>39</v>
      </c>
      <c r="R70" s="24" t="s">
        <v>39</v>
      </c>
      <c r="S70" s="24" t="s">
        <v>39</v>
      </c>
      <c r="T70" s="24" t="s">
        <v>39</v>
      </c>
      <c r="U70" s="24" t="s">
        <v>39</v>
      </c>
      <c r="V70" s="24" t="s">
        <v>39</v>
      </c>
      <c r="W70" s="24" t="s">
        <v>39</v>
      </c>
      <c r="X70" s="24" t="s">
        <v>39</v>
      </c>
      <c r="Y70" s="24" t="s">
        <v>39</v>
      </c>
      <c r="Z70" s="24" t="s">
        <v>39</v>
      </c>
      <c r="AA70" s="24" t="s">
        <v>39</v>
      </c>
      <c r="AB70" s="24" t="s">
        <v>39</v>
      </c>
      <c r="AC70" s="24" t="s">
        <v>39</v>
      </c>
      <c r="AD70" s="24" t="s">
        <v>39</v>
      </c>
      <c r="AE70" s="24" t="s">
        <v>39</v>
      </c>
      <c r="AF70" s="24" t="s">
        <v>39</v>
      </c>
      <c r="AG70" s="24" t="s">
        <v>39</v>
      </c>
      <c r="AH70" s="24" t="s">
        <v>39</v>
      </c>
      <c r="AI70" s="24" t="s">
        <v>39</v>
      </c>
      <c r="AJ70" s="24" t="s">
        <v>39</v>
      </c>
      <c r="AK70" s="24" t="s">
        <v>39</v>
      </c>
      <c r="AL70" s="24">
        <v>341</v>
      </c>
      <c r="AM70" s="24">
        <v>522</v>
      </c>
      <c r="AN70" s="24">
        <v>543</v>
      </c>
      <c r="AO70" s="24">
        <v>562</v>
      </c>
      <c r="AP70" s="24">
        <v>460</v>
      </c>
      <c r="AQ70" s="24">
        <v>533</v>
      </c>
      <c r="AR70" s="24">
        <v>499</v>
      </c>
      <c r="AS70" s="24">
        <v>493</v>
      </c>
      <c r="AT70" s="24">
        <v>498</v>
      </c>
      <c r="AU70" s="24">
        <v>480</v>
      </c>
      <c r="AV70" s="24">
        <v>534</v>
      </c>
      <c r="AW70" s="24">
        <v>440</v>
      </c>
      <c r="AX70" s="18">
        <v>512</v>
      </c>
      <c r="AY70" s="18">
        <v>562</v>
      </c>
      <c r="AZ70" s="18">
        <v>517</v>
      </c>
      <c r="BA70" s="18">
        <v>512</v>
      </c>
      <c r="BB70" s="18">
        <v>499</v>
      </c>
    </row>
    <row r="71" spans="1:54" x14ac:dyDescent="0.15">
      <c r="A71" s="34" t="s">
        <v>84</v>
      </c>
      <c r="B71" s="41">
        <v>1515</v>
      </c>
      <c r="C71" s="24">
        <v>1532</v>
      </c>
      <c r="D71" s="24">
        <v>1364</v>
      </c>
      <c r="E71" s="24">
        <v>1595</v>
      </c>
      <c r="F71" s="24">
        <v>1380</v>
      </c>
      <c r="G71" s="24">
        <v>1317</v>
      </c>
      <c r="H71" s="24">
        <v>1226</v>
      </c>
      <c r="I71" s="24">
        <v>1185</v>
      </c>
      <c r="J71" s="24">
        <v>1158</v>
      </c>
      <c r="K71" s="24">
        <v>1074</v>
      </c>
      <c r="L71" s="24">
        <v>1054</v>
      </c>
      <c r="M71" s="24">
        <v>1337</v>
      </c>
      <c r="N71" s="24">
        <v>1180</v>
      </c>
      <c r="O71" s="24">
        <v>1192</v>
      </c>
      <c r="P71" s="24">
        <v>1082</v>
      </c>
      <c r="Q71" s="24">
        <v>1185</v>
      </c>
      <c r="R71" s="24">
        <v>1192</v>
      </c>
      <c r="S71" s="24">
        <v>1222</v>
      </c>
      <c r="T71" s="24">
        <v>1388</v>
      </c>
      <c r="U71" s="24">
        <v>1231</v>
      </c>
      <c r="V71" s="24">
        <v>1247</v>
      </c>
      <c r="W71" s="24">
        <v>1325</v>
      </c>
      <c r="X71" s="24">
        <v>1393</v>
      </c>
      <c r="Y71" s="24">
        <v>1293</v>
      </c>
      <c r="Z71" s="24">
        <v>1411</v>
      </c>
      <c r="AA71" s="24">
        <v>1056</v>
      </c>
      <c r="AB71" s="24">
        <v>1278</v>
      </c>
      <c r="AC71" s="24">
        <v>1297</v>
      </c>
      <c r="AD71" s="24">
        <v>1258</v>
      </c>
      <c r="AE71" s="24">
        <v>1201</v>
      </c>
      <c r="AF71" s="24">
        <v>1166</v>
      </c>
      <c r="AG71" s="24">
        <v>1326</v>
      </c>
      <c r="AH71" s="24">
        <v>1309</v>
      </c>
      <c r="AI71" s="24">
        <v>1274</v>
      </c>
      <c r="AJ71" s="24">
        <v>1243</v>
      </c>
      <c r="AK71" s="24">
        <v>1225</v>
      </c>
      <c r="AL71" s="24">
        <v>1195</v>
      </c>
      <c r="AM71" s="24">
        <v>1298</v>
      </c>
      <c r="AN71" s="24">
        <v>1239</v>
      </c>
      <c r="AO71" s="24">
        <v>1272</v>
      </c>
      <c r="AP71" s="24">
        <v>1220</v>
      </c>
      <c r="AQ71" s="24">
        <v>1149</v>
      </c>
      <c r="AR71" s="24">
        <v>1218</v>
      </c>
      <c r="AS71" s="24">
        <v>1162</v>
      </c>
      <c r="AT71" s="24">
        <v>1130</v>
      </c>
      <c r="AU71" s="24">
        <v>1147</v>
      </c>
      <c r="AV71" s="24">
        <v>1232</v>
      </c>
      <c r="AW71" s="24">
        <v>1277</v>
      </c>
      <c r="AX71" s="18">
        <v>1216</v>
      </c>
      <c r="AY71" s="18">
        <v>1151</v>
      </c>
      <c r="AZ71" s="18">
        <v>1253</v>
      </c>
      <c r="BA71" s="18">
        <v>1252</v>
      </c>
      <c r="BB71" s="18">
        <v>1226</v>
      </c>
    </row>
    <row r="72" spans="1:54" x14ac:dyDescent="0.15">
      <c r="A72" s="34" t="s">
        <v>85</v>
      </c>
      <c r="B72" s="41" t="s">
        <v>39</v>
      </c>
      <c r="C72" s="24" t="s">
        <v>39</v>
      </c>
      <c r="D72" s="24" t="s">
        <v>39</v>
      </c>
      <c r="E72" s="24" t="s">
        <v>39</v>
      </c>
      <c r="F72" s="24" t="s">
        <v>39</v>
      </c>
      <c r="G72" s="24" t="s">
        <v>39</v>
      </c>
      <c r="H72" s="24" t="s">
        <v>39</v>
      </c>
      <c r="I72" s="24" t="s">
        <v>39</v>
      </c>
      <c r="J72" s="24" t="s">
        <v>39</v>
      </c>
      <c r="K72" s="24" t="s">
        <v>39</v>
      </c>
      <c r="L72" s="24" t="s">
        <v>39</v>
      </c>
      <c r="M72" s="24" t="s">
        <v>39</v>
      </c>
      <c r="N72" s="24" t="s">
        <v>39</v>
      </c>
      <c r="O72" s="24" t="s">
        <v>39</v>
      </c>
      <c r="P72" s="24" t="s">
        <v>39</v>
      </c>
      <c r="Q72" s="24" t="s">
        <v>39</v>
      </c>
      <c r="R72" s="24" t="s">
        <v>39</v>
      </c>
      <c r="S72" s="24" t="s">
        <v>39</v>
      </c>
      <c r="T72" s="24" t="s">
        <v>39</v>
      </c>
      <c r="U72" s="24" t="s">
        <v>39</v>
      </c>
      <c r="V72" s="24" t="s">
        <v>39</v>
      </c>
      <c r="W72" s="24" t="s">
        <v>39</v>
      </c>
      <c r="X72" s="24" t="s">
        <v>39</v>
      </c>
      <c r="Y72" s="24" t="s">
        <v>39</v>
      </c>
      <c r="Z72" s="24" t="s">
        <v>39</v>
      </c>
      <c r="AA72" s="24" t="s">
        <v>39</v>
      </c>
      <c r="AB72" s="24" t="s">
        <v>39</v>
      </c>
      <c r="AC72" s="24" t="s">
        <v>39</v>
      </c>
      <c r="AD72" s="24" t="s">
        <v>39</v>
      </c>
      <c r="AE72" s="24" t="s">
        <v>39</v>
      </c>
      <c r="AF72" s="24" t="s">
        <v>39</v>
      </c>
      <c r="AG72" s="24" t="s">
        <v>39</v>
      </c>
      <c r="AH72" s="24" t="s">
        <v>39</v>
      </c>
      <c r="AI72" s="24" t="s">
        <v>39</v>
      </c>
      <c r="AJ72" s="24" t="s">
        <v>39</v>
      </c>
      <c r="AK72" s="24" t="s">
        <v>39</v>
      </c>
      <c r="AL72" s="24" t="s">
        <v>39</v>
      </c>
      <c r="AM72" s="24" t="s">
        <v>39</v>
      </c>
      <c r="AN72" s="24" t="s">
        <v>92</v>
      </c>
      <c r="AO72" s="24">
        <v>300</v>
      </c>
      <c r="AP72" s="24">
        <v>409</v>
      </c>
      <c r="AQ72" s="24">
        <v>391</v>
      </c>
      <c r="AR72" s="24">
        <v>449</v>
      </c>
      <c r="AS72" s="24">
        <v>379</v>
      </c>
      <c r="AT72" s="24">
        <v>405</v>
      </c>
      <c r="AU72" s="24">
        <v>510</v>
      </c>
      <c r="AV72" s="24">
        <v>448</v>
      </c>
      <c r="AW72" s="24">
        <v>456</v>
      </c>
      <c r="AX72" s="18">
        <v>439</v>
      </c>
      <c r="AY72" s="18">
        <v>430</v>
      </c>
      <c r="AZ72" s="18">
        <v>417</v>
      </c>
      <c r="BA72" s="18">
        <v>450</v>
      </c>
      <c r="BB72" s="18">
        <v>426</v>
      </c>
    </row>
    <row r="73" spans="1:54" x14ac:dyDescent="0.15">
      <c r="A73" s="34" t="s">
        <v>86</v>
      </c>
      <c r="B73" s="41" t="s">
        <v>39</v>
      </c>
      <c r="C73" s="24" t="s">
        <v>39</v>
      </c>
      <c r="D73" s="24" t="s">
        <v>39</v>
      </c>
      <c r="E73" s="24" t="s">
        <v>39</v>
      </c>
      <c r="F73" s="24" t="s">
        <v>39</v>
      </c>
      <c r="G73" s="24" t="s">
        <v>39</v>
      </c>
      <c r="H73" s="24" t="s">
        <v>39</v>
      </c>
      <c r="I73" s="24" t="s">
        <v>39</v>
      </c>
      <c r="J73" s="24" t="s">
        <v>39</v>
      </c>
      <c r="K73" s="24" t="s">
        <v>39</v>
      </c>
      <c r="L73" s="24">
        <v>812</v>
      </c>
      <c r="M73" s="24">
        <v>1133</v>
      </c>
      <c r="N73" s="24">
        <v>863</v>
      </c>
      <c r="O73" s="24">
        <v>929</v>
      </c>
      <c r="P73" s="24">
        <v>936</v>
      </c>
      <c r="Q73" s="24">
        <v>1025</v>
      </c>
      <c r="R73" s="24">
        <v>957</v>
      </c>
      <c r="S73" s="24">
        <v>1031</v>
      </c>
      <c r="T73" s="24">
        <v>894</v>
      </c>
      <c r="U73" s="24">
        <v>913</v>
      </c>
      <c r="V73" s="24">
        <v>993</v>
      </c>
      <c r="W73" s="24">
        <v>1023</v>
      </c>
      <c r="X73" s="24">
        <v>1063</v>
      </c>
      <c r="Y73" s="24">
        <v>919</v>
      </c>
      <c r="Z73" s="24">
        <v>914</v>
      </c>
      <c r="AA73" s="24">
        <v>919</v>
      </c>
      <c r="AB73" s="24">
        <v>846</v>
      </c>
      <c r="AC73" s="24">
        <v>958</v>
      </c>
      <c r="AD73" s="24">
        <v>842</v>
      </c>
      <c r="AE73" s="24">
        <v>881</v>
      </c>
      <c r="AF73" s="24">
        <v>919</v>
      </c>
      <c r="AG73" s="24">
        <v>968</v>
      </c>
      <c r="AH73" s="24">
        <v>945</v>
      </c>
      <c r="AI73" s="24">
        <v>911</v>
      </c>
      <c r="AJ73" s="24">
        <v>966</v>
      </c>
      <c r="AK73" s="24">
        <v>905</v>
      </c>
      <c r="AL73" s="24">
        <v>926</v>
      </c>
      <c r="AM73" s="24">
        <v>887</v>
      </c>
      <c r="AN73" s="24">
        <v>947</v>
      </c>
      <c r="AO73" s="24">
        <v>952</v>
      </c>
      <c r="AP73" s="24">
        <v>891</v>
      </c>
      <c r="AQ73" s="24">
        <v>890</v>
      </c>
      <c r="AR73" s="24">
        <v>853</v>
      </c>
      <c r="AS73" s="24">
        <v>888</v>
      </c>
      <c r="AT73" s="24">
        <v>819</v>
      </c>
      <c r="AU73" s="24">
        <v>980</v>
      </c>
      <c r="AV73" s="24">
        <v>998</v>
      </c>
      <c r="AW73" s="24">
        <v>967</v>
      </c>
      <c r="AX73" s="18">
        <v>890</v>
      </c>
      <c r="AY73" s="18">
        <v>869</v>
      </c>
      <c r="AZ73" s="18">
        <v>868</v>
      </c>
      <c r="BA73" s="18">
        <v>855</v>
      </c>
      <c r="BB73" s="18">
        <v>840</v>
      </c>
    </row>
    <row r="74" spans="1:54" x14ac:dyDescent="0.15">
      <c r="A74" s="34" t="s">
        <v>87</v>
      </c>
      <c r="B74" s="41">
        <v>1175</v>
      </c>
      <c r="C74" s="24">
        <v>1430</v>
      </c>
      <c r="D74" s="24">
        <v>1299</v>
      </c>
      <c r="E74" s="24">
        <v>1199</v>
      </c>
      <c r="F74" s="24">
        <v>1176</v>
      </c>
      <c r="G74" s="24">
        <v>1131</v>
      </c>
      <c r="H74" s="24">
        <v>1096</v>
      </c>
      <c r="I74" s="24">
        <v>940</v>
      </c>
      <c r="J74" s="24">
        <v>1017</v>
      </c>
      <c r="K74" s="24">
        <v>968</v>
      </c>
      <c r="L74" s="24">
        <v>769</v>
      </c>
      <c r="M74" s="24">
        <v>776</v>
      </c>
      <c r="N74" s="24">
        <v>734</v>
      </c>
      <c r="O74" s="24">
        <v>734</v>
      </c>
      <c r="P74" s="24">
        <v>758</v>
      </c>
      <c r="Q74" s="24">
        <v>586</v>
      </c>
      <c r="R74" s="24">
        <v>732</v>
      </c>
      <c r="S74" s="24">
        <v>743</v>
      </c>
      <c r="T74" s="24">
        <v>688</v>
      </c>
      <c r="U74" s="24">
        <v>763</v>
      </c>
      <c r="V74" s="24">
        <v>823</v>
      </c>
      <c r="W74" s="24">
        <v>889</v>
      </c>
      <c r="X74" s="24">
        <v>1342</v>
      </c>
      <c r="Y74" s="24">
        <v>1207</v>
      </c>
      <c r="Z74" s="24">
        <v>721</v>
      </c>
      <c r="AA74" s="24">
        <v>719</v>
      </c>
      <c r="AB74" s="24">
        <v>710</v>
      </c>
      <c r="AC74" s="24">
        <v>687</v>
      </c>
      <c r="AD74" s="24">
        <v>665</v>
      </c>
      <c r="AE74" s="24">
        <v>589</v>
      </c>
      <c r="AF74" s="24">
        <v>597</v>
      </c>
      <c r="AG74" s="24">
        <v>563</v>
      </c>
      <c r="AH74" s="24">
        <v>611</v>
      </c>
      <c r="AI74" s="24">
        <v>532</v>
      </c>
      <c r="AJ74" s="24">
        <v>593</v>
      </c>
      <c r="AK74" s="24">
        <v>608</v>
      </c>
      <c r="AL74" s="24">
        <v>696</v>
      </c>
      <c r="AM74" s="24">
        <v>564</v>
      </c>
      <c r="AN74" s="24">
        <v>666</v>
      </c>
      <c r="AO74" s="24">
        <v>700</v>
      </c>
      <c r="AP74" s="24">
        <v>601</v>
      </c>
      <c r="AQ74" s="24">
        <v>576</v>
      </c>
      <c r="AR74" s="24">
        <v>588</v>
      </c>
      <c r="AS74" s="24">
        <v>498</v>
      </c>
      <c r="AT74" s="24">
        <v>525</v>
      </c>
      <c r="AU74" s="24">
        <v>520</v>
      </c>
      <c r="AV74" s="24">
        <v>517</v>
      </c>
      <c r="AW74" s="24">
        <v>614</v>
      </c>
      <c r="AX74" s="18">
        <v>559</v>
      </c>
      <c r="AY74" s="18">
        <v>552</v>
      </c>
      <c r="AZ74" s="18">
        <v>538</v>
      </c>
      <c r="BA74" s="18">
        <v>514</v>
      </c>
      <c r="BB74" s="18">
        <v>546</v>
      </c>
    </row>
    <row r="75" spans="1:54" x14ac:dyDescent="0.15">
      <c r="A75" s="34" t="s">
        <v>88</v>
      </c>
      <c r="B75" s="41" t="s">
        <v>39</v>
      </c>
      <c r="C75" s="24" t="s">
        <v>39</v>
      </c>
      <c r="D75" s="24">
        <v>1142</v>
      </c>
      <c r="E75" s="24">
        <v>1464</v>
      </c>
      <c r="F75" s="24">
        <v>1618</v>
      </c>
      <c r="G75" s="24">
        <v>1786</v>
      </c>
      <c r="H75" s="24">
        <v>1608</v>
      </c>
      <c r="I75" s="24">
        <v>1679</v>
      </c>
      <c r="J75" s="24">
        <v>1485</v>
      </c>
      <c r="K75" s="24">
        <v>1344</v>
      </c>
      <c r="L75" s="24">
        <v>1236</v>
      </c>
      <c r="M75" s="24">
        <v>1456</v>
      </c>
      <c r="N75" s="24">
        <v>1311</v>
      </c>
      <c r="O75" s="24">
        <v>1370</v>
      </c>
      <c r="P75" s="24">
        <v>1216</v>
      </c>
      <c r="Q75" s="24">
        <v>1127</v>
      </c>
      <c r="R75" s="24">
        <v>1250</v>
      </c>
      <c r="S75" s="24">
        <v>1215</v>
      </c>
      <c r="T75" s="24">
        <v>1162</v>
      </c>
      <c r="U75" s="24">
        <v>1382</v>
      </c>
      <c r="V75" s="24">
        <v>1314</v>
      </c>
      <c r="W75" s="24">
        <v>1415</v>
      </c>
      <c r="X75" s="24">
        <v>1413</v>
      </c>
      <c r="Y75" s="24">
        <v>1313</v>
      </c>
      <c r="Z75" s="24">
        <v>1352</v>
      </c>
      <c r="AA75" s="24">
        <v>1402</v>
      </c>
      <c r="AB75" s="24">
        <v>1352</v>
      </c>
      <c r="AC75" s="24">
        <v>1366</v>
      </c>
      <c r="AD75" s="24">
        <v>1389</v>
      </c>
      <c r="AE75" s="24">
        <v>1319</v>
      </c>
      <c r="AF75" s="24">
        <v>1391</v>
      </c>
      <c r="AG75" s="24">
        <v>1433</v>
      </c>
      <c r="AH75" s="24">
        <v>1304</v>
      </c>
      <c r="AI75" s="24">
        <v>1431</v>
      </c>
      <c r="AJ75" s="24">
        <v>1319</v>
      </c>
      <c r="AK75" s="24">
        <v>1387</v>
      </c>
      <c r="AL75" s="24">
        <v>1362</v>
      </c>
      <c r="AM75" s="24">
        <v>1493</v>
      </c>
      <c r="AN75" s="24">
        <v>1537</v>
      </c>
      <c r="AO75" s="24">
        <v>1739</v>
      </c>
      <c r="AP75" s="24">
        <v>1413</v>
      </c>
      <c r="AQ75" s="24">
        <v>1380</v>
      </c>
      <c r="AR75" s="24">
        <v>1530</v>
      </c>
      <c r="AS75" s="24">
        <v>1483</v>
      </c>
      <c r="AT75" s="24">
        <v>1370</v>
      </c>
      <c r="AU75" s="24">
        <v>1606</v>
      </c>
      <c r="AV75" s="24">
        <v>1598</v>
      </c>
      <c r="AW75" s="24">
        <v>1406</v>
      </c>
      <c r="AX75" s="18">
        <v>1489</v>
      </c>
      <c r="AY75" s="18">
        <v>1527</v>
      </c>
      <c r="AZ75" s="18">
        <v>1422</v>
      </c>
      <c r="BA75" s="18">
        <v>1584</v>
      </c>
      <c r="BB75" s="18">
        <v>1604</v>
      </c>
    </row>
    <row r="76" spans="1:54" ht="15" thickBot="1" x14ac:dyDescent="0.2">
      <c r="A76" s="35" t="s">
        <v>89</v>
      </c>
      <c r="B76" s="4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v>284</v>
      </c>
      <c r="AS76" s="32">
        <v>404</v>
      </c>
      <c r="AT76" s="32">
        <v>410</v>
      </c>
      <c r="AU76" s="32">
        <v>406</v>
      </c>
      <c r="AV76" s="32">
        <v>328</v>
      </c>
      <c r="AW76" s="32">
        <v>406</v>
      </c>
      <c r="AX76" s="31">
        <v>374</v>
      </c>
      <c r="AY76" s="31">
        <v>388</v>
      </c>
      <c r="AZ76" s="31">
        <v>357</v>
      </c>
      <c r="BA76" s="31">
        <v>383</v>
      </c>
      <c r="BB76" s="31">
        <v>461</v>
      </c>
    </row>
    <row r="77" spans="1:54" x14ac:dyDescent="0.15">
      <c r="A77" s="19" t="s">
        <v>581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54" x14ac:dyDescent="0.1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4" x14ac:dyDescent="0.15">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4" x14ac:dyDescent="0.15">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3:50" x14ac:dyDescent="0.1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3:50" x14ac:dyDescent="0.15">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3:50" x14ac:dyDescent="0.15">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3:50" x14ac:dyDescent="0.15">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3:50" x14ac:dyDescent="0.15">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3:50" x14ac:dyDescent="0.15">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3:50" x14ac:dyDescent="0.15">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3:50" x14ac:dyDescent="0.15">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3:50" x14ac:dyDescent="0.15">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3:50" x14ac:dyDescent="0.15">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3:50" x14ac:dyDescent="0.15">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3:50" x14ac:dyDescent="0.15">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3:50" x14ac:dyDescent="0.15">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3:50" x14ac:dyDescent="0.1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3:50" x14ac:dyDescent="0.15">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3:50" x14ac:dyDescent="0.15">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3:50" x14ac:dyDescent="0.15">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3:50" x14ac:dyDescent="0.15">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3:50"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3:50"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3:50"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3:50"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3:50"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3:50"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3:50"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3:50" x14ac:dyDescent="0.15">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3:50" x14ac:dyDescent="0.15">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3:50" x14ac:dyDescent="0.15">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3:50" x14ac:dyDescent="0.15">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3:50" x14ac:dyDescent="0.15">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3:50" x14ac:dyDescent="0.1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3:50" x14ac:dyDescent="0.15">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3:50" x14ac:dyDescent="0.15">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3:50" x14ac:dyDescent="0.15">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3:50" x14ac:dyDescent="0.15">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3:50" x14ac:dyDescent="0.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3:50" x14ac:dyDescent="0.15">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3:50" x14ac:dyDescent="0.1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3:50" x14ac:dyDescent="0.15">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3:50" x14ac:dyDescent="0.15">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3:50" x14ac:dyDescent="0.15">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3:50" x14ac:dyDescent="0.1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3:50" x14ac:dyDescent="0.15">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3:50" x14ac:dyDescent="0.15">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3:50" x14ac:dyDescent="0.15">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3:50" x14ac:dyDescent="0.15">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3:50" x14ac:dyDescent="0.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3:50" x14ac:dyDescent="0.15">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3:50" x14ac:dyDescent="0.15">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3:50" x14ac:dyDescent="0.15">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3:50" x14ac:dyDescent="0.15">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3:50" x14ac:dyDescent="0.15">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3:50" x14ac:dyDescent="0.15">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3:50" x14ac:dyDescent="0.15">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3:50"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3:50" x14ac:dyDescent="0.15">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3:50" x14ac:dyDescent="0.15">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3:50"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3:50" x14ac:dyDescent="0.15">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3:50" x14ac:dyDescent="0.15">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3:50"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3:50" x14ac:dyDescent="0.15">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3:50" x14ac:dyDescent="0.15">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3:50" x14ac:dyDescent="0.15">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3:50" x14ac:dyDescent="0.15">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3:50" x14ac:dyDescent="0.15">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3:50" x14ac:dyDescent="0.15">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3:50" x14ac:dyDescent="0.15">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3:50" x14ac:dyDescent="0.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3:50" x14ac:dyDescent="0.15">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3:50" x14ac:dyDescent="0.15">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3:50" x14ac:dyDescent="0.15">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3:50" x14ac:dyDescent="0.15">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3:50" x14ac:dyDescent="0.15">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3:50" x14ac:dyDescent="0.15">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3:50" x14ac:dyDescent="0.15">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3:50" x14ac:dyDescent="0.15">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3:50" x14ac:dyDescent="0.15">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3:50" x14ac:dyDescent="0.15">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3:50" x14ac:dyDescent="0.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3:50" x14ac:dyDescent="0.15">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3:50" x14ac:dyDescent="0.15">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3:50" x14ac:dyDescent="0.15">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3:50" x14ac:dyDescent="0.15">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3:50" x14ac:dyDescent="0.15">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3:50" x14ac:dyDescent="0.15">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3:50" x14ac:dyDescent="0.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3:50" x14ac:dyDescent="0.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3:50" x14ac:dyDescent="0.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3:50" x14ac:dyDescent="0.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3:50" x14ac:dyDescent="0.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3:50" x14ac:dyDescent="0.15">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3:50" x14ac:dyDescent="0.15">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3:50"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3:50" x14ac:dyDescent="0.15">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3:50" x14ac:dyDescent="0.15">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3:50"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x14ac:dyDescent="0.15">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3:50" x14ac:dyDescent="0.15">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3:50"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3:50" x14ac:dyDescent="0.1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3:50" x14ac:dyDescent="0.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3:50" x14ac:dyDescent="0.15">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3:50" x14ac:dyDescent="0.15">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3:50" x14ac:dyDescent="0.15">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3:50" x14ac:dyDescent="0.15">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3:50" x14ac:dyDescent="0.15">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3:50" x14ac:dyDescent="0.15">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3:50" x14ac:dyDescent="0.15">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3:50" x14ac:dyDescent="0.15">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3:50" x14ac:dyDescent="0.15">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3:50" x14ac:dyDescent="0.15">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3:50" x14ac:dyDescent="0.15">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3:50" x14ac:dyDescent="0.15">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3:50" x14ac:dyDescent="0.15">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3:50" x14ac:dyDescent="0.15">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3:50" x14ac:dyDescent="0.1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3:50" x14ac:dyDescent="0.1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3:50" x14ac:dyDescent="0.15">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3:50" x14ac:dyDescent="0.15">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3:50" x14ac:dyDescent="0.15">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3:50" x14ac:dyDescent="0.15">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3:50" x14ac:dyDescent="0.15">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3:50"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3:50"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3:50" x14ac:dyDescent="0.15">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3:50" x14ac:dyDescent="0.15">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3:50" x14ac:dyDescent="0.15">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3:50" x14ac:dyDescent="0.15">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3:50" x14ac:dyDescent="0.15">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3:50" x14ac:dyDescent="0.15">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3:50" x14ac:dyDescent="0.15">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3:50" x14ac:dyDescent="0.15">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3:50" x14ac:dyDescent="0.15">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3:50" x14ac:dyDescent="0.15">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3:50" x14ac:dyDescent="0.15">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3:50" x14ac:dyDescent="0.15">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3:50" x14ac:dyDescent="0.15">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3:50" x14ac:dyDescent="0.15">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3:50" x14ac:dyDescent="0.15">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3:50" x14ac:dyDescent="0.15">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3:50" x14ac:dyDescent="0.15">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3:50" x14ac:dyDescent="0.15">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3:50" x14ac:dyDescent="0.15">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3:50" x14ac:dyDescent="0.15">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3:50" x14ac:dyDescent="0.15">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3:50" x14ac:dyDescent="0.15">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3:50" x14ac:dyDescent="0.15">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3:50" x14ac:dyDescent="0.15">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3:50" x14ac:dyDescent="0.15">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3:50" x14ac:dyDescent="0.15">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3:50" x14ac:dyDescent="0.15">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3:50" x14ac:dyDescent="0.15">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3:50" x14ac:dyDescent="0.15">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3:50" x14ac:dyDescent="0.15">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3:50" x14ac:dyDescent="0.15">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3:50" x14ac:dyDescent="0.15">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3:50" x14ac:dyDescent="0.15">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3:50" x14ac:dyDescent="0.15">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3:50" x14ac:dyDescent="0.15">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3:50" x14ac:dyDescent="0.15">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3:50" x14ac:dyDescent="0.1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3:50" x14ac:dyDescent="0.15">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3:50" x14ac:dyDescent="0.15">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3:50" x14ac:dyDescent="0.15">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sheetData>
  <phoneticPr fontId="2"/>
  <hyperlinks>
    <hyperlink ref="D1" location="表紙!A1" display="表紙に戻る"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B245"/>
  <sheetViews>
    <sheetView workbookViewId="0">
      <pane xSplit="1" topLeftCell="AK1" activePane="topRight" state="frozen"/>
      <selection activeCell="C3" sqref="C3"/>
      <selection pane="topRight" activeCell="BB1" sqref="BB1"/>
    </sheetView>
  </sheetViews>
  <sheetFormatPr defaultRowHeight="14.25" x14ac:dyDescent="0.15"/>
  <cols>
    <col min="1" max="1" width="11.25" style="16" bestFit="1" customWidth="1"/>
    <col min="2" max="4" width="6.75" style="16" bestFit="1" customWidth="1"/>
    <col min="5" max="10" width="6.75" style="16" customWidth="1"/>
    <col min="11" max="50" width="6.75" style="16" bestFit="1" customWidth="1"/>
    <col min="51" max="54" width="6.75" style="16" customWidth="1"/>
    <col min="55" max="16384" width="9" style="16"/>
  </cols>
  <sheetData>
    <row r="1" spans="1:54" ht="15" thickBot="1" x14ac:dyDescent="0.2">
      <c r="A1" s="96" t="s">
        <v>130</v>
      </c>
      <c r="D1" s="298" t="s">
        <v>566</v>
      </c>
    </row>
    <row r="2" spans="1:54" x14ac:dyDescent="0.15">
      <c r="B2" s="36" t="s">
        <v>119</v>
      </c>
      <c r="C2" s="37">
        <v>46</v>
      </c>
      <c r="D2" s="37">
        <v>47</v>
      </c>
      <c r="E2" s="37">
        <v>48</v>
      </c>
      <c r="F2" s="37">
        <v>49</v>
      </c>
      <c r="G2" s="37">
        <v>50</v>
      </c>
      <c r="H2" s="37">
        <v>51</v>
      </c>
      <c r="I2" s="37">
        <v>52</v>
      </c>
      <c r="J2" s="37">
        <v>53</v>
      </c>
      <c r="K2" s="37">
        <v>54</v>
      </c>
      <c r="L2" s="37">
        <v>55</v>
      </c>
      <c r="M2" s="37">
        <v>56</v>
      </c>
      <c r="N2" s="37">
        <v>57</v>
      </c>
      <c r="O2" s="37">
        <v>58</v>
      </c>
      <c r="P2" s="37">
        <v>59</v>
      </c>
      <c r="Q2" s="37">
        <v>60</v>
      </c>
      <c r="R2" s="37">
        <v>61</v>
      </c>
      <c r="S2" s="37">
        <v>62</v>
      </c>
      <c r="T2" s="37">
        <v>63</v>
      </c>
      <c r="U2" s="37" t="s">
        <v>114</v>
      </c>
      <c r="V2" s="37">
        <v>2</v>
      </c>
      <c r="W2" s="37">
        <v>3</v>
      </c>
      <c r="X2" s="37">
        <v>4</v>
      </c>
      <c r="Y2" s="37">
        <v>5</v>
      </c>
      <c r="Z2" s="37">
        <v>6</v>
      </c>
      <c r="AA2" s="37">
        <v>7</v>
      </c>
      <c r="AB2" s="37">
        <v>8</v>
      </c>
      <c r="AC2" s="37">
        <v>9</v>
      </c>
      <c r="AD2" s="37">
        <v>10</v>
      </c>
      <c r="AE2" s="37">
        <v>11</v>
      </c>
      <c r="AF2" s="37">
        <v>12</v>
      </c>
      <c r="AG2" s="37">
        <v>13</v>
      </c>
      <c r="AH2" s="37">
        <v>14</v>
      </c>
      <c r="AI2" s="37">
        <v>15</v>
      </c>
      <c r="AJ2" s="37">
        <v>16</v>
      </c>
      <c r="AK2" s="37">
        <v>17</v>
      </c>
      <c r="AL2" s="37">
        <v>18</v>
      </c>
      <c r="AM2" s="37">
        <v>19</v>
      </c>
      <c r="AN2" s="37">
        <v>20</v>
      </c>
      <c r="AO2" s="37">
        <v>21</v>
      </c>
      <c r="AP2" s="37">
        <v>22</v>
      </c>
      <c r="AQ2" s="37">
        <v>23</v>
      </c>
      <c r="AR2" s="37">
        <v>24</v>
      </c>
      <c r="AS2" s="37">
        <v>25</v>
      </c>
      <c r="AT2" s="37">
        <v>26</v>
      </c>
      <c r="AU2" s="37">
        <v>27</v>
      </c>
      <c r="AV2" s="37">
        <v>28</v>
      </c>
      <c r="AW2" s="37">
        <v>29</v>
      </c>
      <c r="AX2" s="38">
        <v>30</v>
      </c>
      <c r="AY2" s="38" t="s">
        <v>575</v>
      </c>
      <c r="AZ2" s="38">
        <v>2</v>
      </c>
      <c r="BA2" s="38">
        <v>3</v>
      </c>
      <c r="BB2" s="38">
        <v>4</v>
      </c>
    </row>
    <row r="3" spans="1:54" ht="15" thickBot="1" x14ac:dyDescent="0.2">
      <c r="A3" s="17"/>
      <c r="B3" s="39">
        <v>1970</v>
      </c>
      <c r="C3" s="25">
        <v>1971</v>
      </c>
      <c r="D3" s="25">
        <v>1972</v>
      </c>
      <c r="E3" s="25">
        <v>1973</v>
      </c>
      <c r="F3" s="25">
        <v>1974</v>
      </c>
      <c r="G3" s="25">
        <v>1975</v>
      </c>
      <c r="H3" s="25">
        <v>1976</v>
      </c>
      <c r="I3" s="25">
        <v>1977</v>
      </c>
      <c r="J3" s="25">
        <v>1978</v>
      </c>
      <c r="K3" s="25">
        <v>1979</v>
      </c>
      <c r="L3" s="25">
        <v>1980</v>
      </c>
      <c r="M3" s="25">
        <v>1981</v>
      </c>
      <c r="N3" s="25">
        <v>1982</v>
      </c>
      <c r="O3" s="25">
        <v>1983</v>
      </c>
      <c r="P3" s="25">
        <v>1984</v>
      </c>
      <c r="Q3" s="25">
        <v>1985</v>
      </c>
      <c r="R3" s="25">
        <v>1986</v>
      </c>
      <c r="S3" s="25">
        <v>1987</v>
      </c>
      <c r="T3" s="25">
        <v>1988</v>
      </c>
      <c r="U3" s="25">
        <v>1989</v>
      </c>
      <c r="V3" s="25">
        <v>1990</v>
      </c>
      <c r="W3" s="25">
        <v>1991</v>
      </c>
      <c r="X3" s="25">
        <v>1992</v>
      </c>
      <c r="Y3" s="25">
        <v>1993</v>
      </c>
      <c r="Z3" s="25">
        <v>1994</v>
      </c>
      <c r="AA3" s="25">
        <v>1995</v>
      </c>
      <c r="AB3" s="25">
        <v>1996</v>
      </c>
      <c r="AC3" s="25">
        <v>1997</v>
      </c>
      <c r="AD3" s="25">
        <v>1998</v>
      </c>
      <c r="AE3" s="25">
        <v>1999</v>
      </c>
      <c r="AF3" s="25">
        <v>2000</v>
      </c>
      <c r="AG3" s="25">
        <v>2001</v>
      </c>
      <c r="AH3" s="25">
        <v>2002</v>
      </c>
      <c r="AI3" s="25">
        <v>2003</v>
      </c>
      <c r="AJ3" s="25">
        <v>2004</v>
      </c>
      <c r="AK3" s="25">
        <v>2005</v>
      </c>
      <c r="AL3" s="25">
        <v>2006</v>
      </c>
      <c r="AM3" s="25">
        <v>2007</v>
      </c>
      <c r="AN3" s="25">
        <v>2008</v>
      </c>
      <c r="AO3" s="25">
        <v>2009</v>
      </c>
      <c r="AP3" s="25">
        <v>2010</v>
      </c>
      <c r="AQ3" s="25">
        <v>2011</v>
      </c>
      <c r="AR3" s="25">
        <v>2012</v>
      </c>
      <c r="AS3" s="25">
        <v>2013</v>
      </c>
      <c r="AT3" s="25">
        <v>2014</v>
      </c>
      <c r="AU3" s="25">
        <v>2015</v>
      </c>
      <c r="AV3" s="25">
        <v>2016</v>
      </c>
      <c r="AW3" s="25">
        <v>2017</v>
      </c>
      <c r="AX3" s="26">
        <v>2018</v>
      </c>
      <c r="AY3" s="26">
        <v>2019</v>
      </c>
      <c r="AZ3" s="26">
        <v>2020</v>
      </c>
      <c r="BA3" s="26">
        <v>2021</v>
      </c>
      <c r="BB3" s="26">
        <v>2022</v>
      </c>
    </row>
    <row r="4" spans="1:54" ht="15" thickBot="1" x14ac:dyDescent="0.2">
      <c r="A4" s="33" t="s">
        <v>15</v>
      </c>
      <c r="B4" s="40">
        <f>'愛知（転入）'!B4-'愛知（転出）'!B4</f>
        <v>46316</v>
      </c>
      <c r="C4" s="28">
        <f>'愛知（転入）'!C4-'愛知（転出）'!C4</f>
        <v>32407</v>
      </c>
      <c r="D4" s="28">
        <f>'愛知（転入）'!D4-'愛知（転出）'!D4</f>
        <v>17591</v>
      </c>
      <c r="E4" s="28">
        <f>'愛知（転入）'!E4-'愛知（転出）'!E4</f>
        <v>16984</v>
      </c>
      <c r="F4" s="28">
        <f>'愛知（転入）'!F4-'愛知（転出）'!F4</f>
        <v>363</v>
      </c>
      <c r="G4" s="28">
        <f>'愛知（転入）'!G4-'愛知（転出）'!G4</f>
        <v>-9991</v>
      </c>
      <c r="H4" s="28">
        <f>'愛知（転入）'!H4-'愛知（転出）'!H4</f>
        <v>-13048</v>
      </c>
      <c r="I4" s="28">
        <f>'愛知（転入）'!I4-'愛知（転出）'!I4</f>
        <v>-6619</v>
      </c>
      <c r="J4" s="28">
        <f>'愛知（転入）'!J4-'愛知（転出）'!J4</f>
        <v>-4552</v>
      </c>
      <c r="K4" s="28">
        <f>'愛知（転入）'!K4-'愛知（転出）'!K4</f>
        <v>-8645</v>
      </c>
      <c r="L4" s="28">
        <f>'愛知（転入）'!L4-'愛知（転出）'!L4</f>
        <v>-9950</v>
      </c>
      <c r="M4" s="28">
        <f>'愛知（転入）'!M4-'愛知（転出）'!M4</f>
        <v>-9688</v>
      </c>
      <c r="N4" s="28">
        <f>'愛知（転入）'!N4-'愛知（転出）'!N4</f>
        <v>-7935</v>
      </c>
      <c r="O4" s="28">
        <f>'愛知（転入）'!O4-'愛知（転出）'!O4</f>
        <v>-5285</v>
      </c>
      <c r="P4" s="28">
        <f>'愛知（転入）'!P4-'愛知（転出）'!P4</f>
        <v>-2215</v>
      </c>
      <c r="Q4" s="28">
        <f>'愛知（転入）'!Q4-'愛知（転出）'!Q4</f>
        <v>5482</v>
      </c>
      <c r="R4" s="28">
        <f>'愛知（転入）'!R4-'愛知（転出）'!R4</f>
        <v>9511</v>
      </c>
      <c r="S4" s="28">
        <f>'愛知（転入）'!S4-'愛知（転出）'!S4</f>
        <v>6145</v>
      </c>
      <c r="T4" s="28">
        <f>'愛知（転入）'!T4-'愛知（転出）'!T4</f>
        <v>1844</v>
      </c>
      <c r="U4" s="28">
        <f>'愛知（転入）'!U4-'愛知（転出）'!U4</f>
        <v>3952</v>
      </c>
      <c r="V4" s="28">
        <f>'愛知（転入）'!V4-'愛知（転出）'!V4</f>
        <v>3201</v>
      </c>
      <c r="W4" s="28">
        <f>'愛知（転入）'!W4-'愛知（転出）'!W4</f>
        <v>3829</v>
      </c>
      <c r="X4" s="28">
        <f>'愛知（転入）'!X4-'愛知（転出）'!X4</f>
        <v>1231</v>
      </c>
      <c r="Y4" s="28">
        <f>'愛知（転入）'!Y4-'愛知（転出）'!Y4</f>
        <v>-172</v>
      </c>
      <c r="Z4" s="28">
        <f>'愛知（転入）'!Z4-'愛知（転出）'!Z4</f>
        <v>-3557</v>
      </c>
      <c r="AA4" s="28">
        <f>'愛知（転入）'!AA4-'愛知（転出）'!AA4</f>
        <v>-1907</v>
      </c>
      <c r="AB4" s="28">
        <f>'愛知（転入）'!AB4-'愛知（転出）'!AB4</f>
        <v>-1790</v>
      </c>
      <c r="AC4" s="28">
        <f>'愛知（転入）'!AC4-'愛知（転出）'!AC4</f>
        <v>1951</v>
      </c>
      <c r="AD4" s="28">
        <f>'愛知（転入）'!AD4-'愛知（転出）'!AD4</f>
        <v>5601</v>
      </c>
      <c r="AE4" s="28">
        <f>'愛知（転入）'!AE4-'愛知（転出）'!AE4</f>
        <v>4051</v>
      </c>
      <c r="AF4" s="28">
        <f>'愛知（転入）'!AF4-'愛知（転出）'!AF4</f>
        <v>1660</v>
      </c>
      <c r="AG4" s="28">
        <f>'愛知（転入）'!AG4-'愛知（転出）'!AG4</f>
        <v>3358</v>
      </c>
      <c r="AH4" s="28">
        <f>'愛知（転入）'!AH4-'愛知（転出）'!AH4</f>
        <v>5748</v>
      </c>
      <c r="AI4" s="28">
        <f>'愛知（転入）'!AI4-'愛知（転出）'!AI4</f>
        <v>7243</v>
      </c>
      <c r="AJ4" s="28">
        <f>'愛知（転入）'!AJ4-'愛知（転出）'!AJ4</f>
        <v>11324</v>
      </c>
      <c r="AK4" s="28">
        <f>'愛知（転入）'!AK4-'愛知（転出）'!AK4</f>
        <v>19258</v>
      </c>
      <c r="AL4" s="28">
        <f>'愛知（転入）'!AL4-'愛知（転出）'!AL4</f>
        <v>20999</v>
      </c>
      <c r="AM4" s="28">
        <f>'愛知（転入）'!AM4-'愛知（転出）'!AM4</f>
        <v>20520</v>
      </c>
      <c r="AN4" s="28">
        <f>'愛知（転入）'!AN4-'愛知（転出）'!AN4</f>
        <v>18391</v>
      </c>
      <c r="AO4" s="28">
        <f>'愛知（転入）'!AO4-'愛知（転出）'!AO4</f>
        <v>4075</v>
      </c>
      <c r="AP4" s="28">
        <f>'愛知（転入）'!AP4-'愛知（転出）'!AP4</f>
        <v>-1262</v>
      </c>
      <c r="AQ4" s="28">
        <f>'愛知（転入）'!AQ4-'愛知（転出）'!AQ4</f>
        <v>6379</v>
      </c>
      <c r="AR4" s="28">
        <f>'愛知（転入）'!AR4-'愛知（転出）'!AR4</f>
        <v>7592</v>
      </c>
      <c r="AS4" s="28">
        <f>'愛知（転入）'!AS4-'愛知（転出）'!AS4</f>
        <v>7891</v>
      </c>
      <c r="AT4" s="28">
        <f>'愛知（転入）'!AT4-'愛知（転出）'!AT4</f>
        <v>6190</v>
      </c>
      <c r="AU4" s="28">
        <f>'愛知（転入）'!AU4-'愛知（転出）'!AU4</f>
        <v>8322</v>
      </c>
      <c r="AV4" s="28">
        <f>'愛知（転入）'!AV4-'愛知（転出）'!AV4</f>
        <v>6265</v>
      </c>
      <c r="AW4" s="28">
        <f>'愛知（転入）'!AW4-'愛知（転出）'!AW4</f>
        <v>4839</v>
      </c>
      <c r="AX4" s="27">
        <f>'愛知（転入）'!AX4-'愛知（転出）'!AX4</f>
        <v>2159</v>
      </c>
      <c r="AY4" s="27">
        <f>'愛知（転入）'!AY4-'愛知（転出）'!AY4</f>
        <v>969</v>
      </c>
      <c r="AZ4" s="27">
        <f>'愛知（転入）'!AZ4-'愛知（転出）'!AZ4</f>
        <v>-2267</v>
      </c>
      <c r="BA4" s="27">
        <f>'愛知（転入）'!BA4-'愛知（転出）'!BA4</f>
        <v>-2595</v>
      </c>
      <c r="BB4" s="27">
        <f>'愛知（転入）'!BB4-'愛知（転出）'!BB4</f>
        <v>-5173</v>
      </c>
    </row>
    <row r="5" spans="1:54" x14ac:dyDescent="0.15">
      <c r="A5" s="34" t="s">
        <v>16</v>
      </c>
      <c r="B5" s="41">
        <f>'愛知（転入）'!B5-'愛知（転出）'!B5</f>
        <v>6087</v>
      </c>
      <c r="C5" s="24">
        <f>'愛知（転入）'!C5-'愛知（転出）'!C5</f>
        <v>4480</v>
      </c>
      <c r="D5" s="24">
        <f>'愛知（転入）'!D5-'愛知（転出）'!D5</f>
        <v>2253</v>
      </c>
      <c r="E5" s="24">
        <f>'愛知（転入）'!E5-'愛知（転出）'!E5</f>
        <v>2756</v>
      </c>
      <c r="F5" s="24">
        <f>'愛知（転入）'!F5-'愛知（転出）'!F5</f>
        <v>741</v>
      </c>
      <c r="G5" s="24">
        <f>'愛知（転入）'!G5-'愛知（転出）'!G5</f>
        <v>-239</v>
      </c>
      <c r="H5" s="24">
        <f>'愛知（転入）'!H5-'愛知（転出）'!H5</f>
        <v>-556</v>
      </c>
      <c r="I5" s="24">
        <f>'愛知（転入）'!I5-'愛知（転出）'!I5</f>
        <v>-188</v>
      </c>
      <c r="J5" s="24">
        <f>'愛知（転入）'!J5-'愛知（転出）'!J5</f>
        <v>33</v>
      </c>
      <c r="K5" s="24">
        <f>'愛知（転入）'!K5-'愛知（転出）'!K5</f>
        <v>-304</v>
      </c>
      <c r="L5" s="24">
        <f>'愛知（転入）'!L5-'愛知（転出）'!L5</f>
        <v>209</v>
      </c>
      <c r="M5" s="24">
        <f>'愛知（転入）'!M5-'愛知（転出）'!M5</f>
        <v>327</v>
      </c>
      <c r="N5" s="24">
        <f>'愛知（転入）'!N5-'愛知（転出）'!N5</f>
        <v>628</v>
      </c>
      <c r="O5" s="24">
        <f>'愛知（転入）'!O5-'愛知（転出）'!O5</f>
        <v>619</v>
      </c>
      <c r="P5" s="24">
        <f>'愛知（転入）'!P5-'愛知（転出）'!P5</f>
        <v>919</v>
      </c>
      <c r="Q5" s="24">
        <f>'愛知（転入）'!Q5-'愛知（転出）'!Q5</f>
        <v>1659</v>
      </c>
      <c r="R5" s="24">
        <f>'愛知（転入）'!R5-'愛知（転出）'!R5</f>
        <v>1225</v>
      </c>
      <c r="S5" s="24">
        <f>'愛知（転入）'!S5-'愛知（転出）'!S5</f>
        <v>1668</v>
      </c>
      <c r="T5" s="24">
        <f>'愛知（転入）'!T5-'愛知（転出）'!T5</f>
        <v>1100</v>
      </c>
      <c r="U5" s="24">
        <f>'愛知（転入）'!U5-'愛知（転出）'!U5</f>
        <v>1151</v>
      </c>
      <c r="V5" s="24">
        <f>'愛知（転入）'!V5-'愛知（転出）'!V5</f>
        <v>1092</v>
      </c>
      <c r="W5" s="24">
        <f>'愛知（転入）'!W5-'愛知（転出）'!W5</f>
        <v>1081</v>
      </c>
      <c r="X5" s="24">
        <f>'愛知（転入）'!X5-'愛知（転出）'!X5</f>
        <v>312</v>
      </c>
      <c r="Y5" s="24">
        <f>'愛知（転入）'!Y5-'愛知（転出）'!Y5</f>
        <v>94</v>
      </c>
      <c r="Z5" s="24">
        <f>'愛知（転入）'!Z5-'愛知（転出）'!Z5</f>
        <v>-70</v>
      </c>
      <c r="AA5" s="24">
        <f>'愛知（転入）'!AA5-'愛知（転出）'!AA5</f>
        <v>-6</v>
      </c>
      <c r="AB5" s="24">
        <f>'愛知（転入）'!AB5-'愛知（転出）'!AB5</f>
        <v>61</v>
      </c>
      <c r="AC5" s="24">
        <f>'愛知（転入）'!AC5-'愛知（転出）'!AC5</f>
        <v>146</v>
      </c>
      <c r="AD5" s="24">
        <f>'愛知（転入）'!AD5-'愛知（転出）'!AD5</f>
        <v>460</v>
      </c>
      <c r="AE5" s="24">
        <f>'愛知（転入）'!AE5-'愛知（転出）'!AE5</f>
        <v>480</v>
      </c>
      <c r="AF5" s="24">
        <f>'愛知（転入）'!AF5-'愛知（転出）'!AF5</f>
        <v>231</v>
      </c>
      <c r="AG5" s="24">
        <f>'愛知（転入）'!AG5-'愛知（転出）'!AG5</f>
        <v>404</v>
      </c>
      <c r="AH5" s="24">
        <f>'愛知（転入）'!AH5-'愛知（転出）'!AH5</f>
        <v>488</v>
      </c>
      <c r="AI5" s="24">
        <f>'愛知（転入）'!AI5-'愛知（転出）'!AI5</f>
        <v>739</v>
      </c>
      <c r="AJ5" s="24">
        <f>'愛知（転入）'!AJ5-'愛知（転出）'!AJ5</f>
        <v>1036</v>
      </c>
      <c r="AK5" s="24">
        <f>'愛知（転入）'!AK5-'愛知（転出）'!AK5</f>
        <v>1567</v>
      </c>
      <c r="AL5" s="24">
        <f>'愛知（転入）'!AL5-'愛知（転出）'!AL5</f>
        <v>2148</v>
      </c>
      <c r="AM5" s="24">
        <f>'愛知（転入）'!AM5-'愛知（転出）'!AM5</f>
        <v>2132</v>
      </c>
      <c r="AN5" s="24">
        <f>'愛知（転入）'!AN5-'愛知（転出）'!AN5</f>
        <v>2135</v>
      </c>
      <c r="AO5" s="24">
        <f>'愛知（転入）'!AO5-'愛知（転出）'!AO5</f>
        <v>375</v>
      </c>
      <c r="AP5" s="24">
        <f>'愛知（転入）'!AP5-'愛知（転出）'!AP5</f>
        <v>221</v>
      </c>
      <c r="AQ5" s="24">
        <f>'愛知（転入）'!AQ5-'愛知（転出）'!AQ5</f>
        <v>341</v>
      </c>
      <c r="AR5" s="24">
        <f>'愛知（転入）'!AR5-'愛知（転出）'!AR5</f>
        <v>515</v>
      </c>
      <c r="AS5" s="24">
        <f>'愛知（転入）'!AS5-'愛知（転出）'!AS5</f>
        <v>474</v>
      </c>
      <c r="AT5" s="24">
        <f>'愛知（転入）'!AT5-'愛知（転出）'!AT5</f>
        <v>317</v>
      </c>
      <c r="AU5" s="24">
        <f>'愛知（転入）'!AU5-'愛知（転出）'!AU5</f>
        <v>826</v>
      </c>
      <c r="AV5" s="24">
        <f>'愛知（転入）'!AV5-'愛知（転出）'!AV5</f>
        <v>381</v>
      </c>
      <c r="AW5" s="24">
        <f>'愛知（転入）'!AW5-'愛知（転出）'!AW5</f>
        <v>371</v>
      </c>
      <c r="AX5" s="18">
        <f>'愛知（転入）'!AX5-'愛知（転出）'!AX5</f>
        <v>361</v>
      </c>
      <c r="AY5" s="18">
        <f>'愛知（転入）'!AY5-'愛知（転出）'!AY5</f>
        <v>256</v>
      </c>
      <c r="AZ5" s="18">
        <f>'愛知（転入）'!AZ5-'愛知（転出）'!AZ5</f>
        <v>-113</v>
      </c>
      <c r="BA5" s="18">
        <f>'愛知（転入）'!BA5-'愛知（転出）'!BA5</f>
        <v>9</v>
      </c>
      <c r="BB5" s="18">
        <f>'愛知（転入）'!BB5-'愛知（転出）'!BB5</f>
        <v>46</v>
      </c>
    </row>
    <row r="6" spans="1:54" x14ac:dyDescent="0.15">
      <c r="A6" s="34" t="s">
        <v>17</v>
      </c>
      <c r="B6" s="41">
        <f>'愛知（転入）'!B6-'愛知（転出）'!B6</f>
        <v>1285</v>
      </c>
      <c r="C6" s="24">
        <f>'愛知（転入）'!C6-'愛知（転出）'!C6</f>
        <v>1217</v>
      </c>
      <c r="D6" s="24">
        <f>'愛知（転入）'!D6-'愛知（転出）'!D6</f>
        <v>722</v>
      </c>
      <c r="E6" s="24">
        <f>'愛知（転入）'!E6-'愛知（転出）'!E6</f>
        <v>570</v>
      </c>
      <c r="F6" s="24">
        <f>'愛知（転入）'!F6-'愛知（転出）'!F6</f>
        <v>512</v>
      </c>
      <c r="G6" s="24">
        <f>'愛知（転入）'!G6-'愛知（転出）'!G6</f>
        <v>-48</v>
      </c>
      <c r="H6" s="24">
        <f>'愛知（転入）'!H6-'愛知（転出）'!H6</f>
        <v>-140</v>
      </c>
      <c r="I6" s="24">
        <f>'愛知（転入）'!I6-'愛知（転出）'!I6</f>
        <v>-91</v>
      </c>
      <c r="J6" s="24">
        <f>'愛知（転入）'!J6-'愛知（転出）'!J6</f>
        <v>-643</v>
      </c>
      <c r="K6" s="24">
        <f>'愛知（転入）'!K6-'愛知（転出）'!K6</f>
        <v>-9</v>
      </c>
      <c r="L6" s="24">
        <f>'愛知（転入）'!L6-'愛知（転出）'!L6</f>
        <v>1</v>
      </c>
      <c r="M6" s="24">
        <f>'愛知（転入）'!M6-'愛知（転出）'!M6</f>
        <v>86</v>
      </c>
      <c r="N6" s="24">
        <f>'愛知（転入）'!N6-'愛知（転出）'!N6</f>
        <v>194</v>
      </c>
      <c r="O6" s="24">
        <f>'愛知（転入）'!O6-'愛知（転出）'!O6</f>
        <v>182</v>
      </c>
      <c r="P6" s="24">
        <f>'愛知（転入）'!P6-'愛知（転出）'!P6</f>
        <v>266</v>
      </c>
      <c r="Q6" s="24">
        <f>'愛知（転入）'!Q6-'愛知（転出）'!Q6</f>
        <v>340</v>
      </c>
      <c r="R6" s="24">
        <f>'愛知（転入）'!R6-'愛知（転出）'!R6</f>
        <v>408</v>
      </c>
      <c r="S6" s="24">
        <f>'愛知（転入）'!S6-'愛知（転出）'!S6</f>
        <v>242</v>
      </c>
      <c r="T6" s="24">
        <f>'愛知（転入）'!T6-'愛知（転出）'!T6</f>
        <v>234</v>
      </c>
      <c r="U6" s="24">
        <f>'愛知（転入）'!U6-'愛知（転出）'!U6</f>
        <v>146</v>
      </c>
      <c r="V6" s="24">
        <f>'愛知（転入）'!V6-'愛知（転出）'!V6</f>
        <v>308</v>
      </c>
      <c r="W6" s="24">
        <f>'愛知（転入）'!W6-'愛知（転出）'!W6</f>
        <v>165</v>
      </c>
      <c r="X6" s="24">
        <f>'愛知（転入）'!X6-'愛知（転出）'!X6</f>
        <v>57</v>
      </c>
      <c r="Y6" s="24">
        <f>'愛知（転入）'!Y6-'愛知（転出）'!Y6</f>
        <v>47</v>
      </c>
      <c r="Z6" s="24">
        <f>'愛知（転入）'!Z6-'愛知（転出）'!Z6</f>
        <v>6</v>
      </c>
      <c r="AA6" s="24">
        <f>'愛知（転入）'!AA6-'愛知（転出）'!AA6</f>
        <v>-60</v>
      </c>
      <c r="AB6" s="24">
        <f>'愛知（転入）'!AB6-'愛知（転出）'!AB6</f>
        <v>-49</v>
      </c>
      <c r="AC6" s="24">
        <f>'愛知（転入）'!AC6-'愛知（転出）'!AC6</f>
        <v>47</v>
      </c>
      <c r="AD6" s="24">
        <f>'愛知（転入）'!AD6-'愛知（転出）'!AD6</f>
        <v>127</v>
      </c>
      <c r="AE6" s="24">
        <f>'愛知（転入）'!AE6-'愛知（転出）'!AE6</f>
        <v>48</v>
      </c>
      <c r="AF6" s="24">
        <f>'愛知（転入）'!AF6-'愛知（転出）'!AF6</f>
        <v>105</v>
      </c>
      <c r="AG6" s="24">
        <f>'愛知（転入）'!AG6-'愛知（転出）'!AG6</f>
        <v>122</v>
      </c>
      <c r="AH6" s="24">
        <f>'愛知（転入）'!AH6-'愛知（転出）'!AH6</f>
        <v>93</v>
      </c>
      <c r="AI6" s="24">
        <f>'愛知（転入）'!AI6-'愛知（転出）'!AI6</f>
        <v>126</v>
      </c>
      <c r="AJ6" s="24">
        <f>'愛知（転入）'!AJ6-'愛知（転出）'!AJ6</f>
        <v>261</v>
      </c>
      <c r="AK6" s="24">
        <f>'愛知（転入）'!AK6-'愛知（転出）'!AK6</f>
        <v>384</v>
      </c>
      <c r="AL6" s="24">
        <f>'愛知（転入）'!AL6-'愛知（転出）'!AL6</f>
        <v>564</v>
      </c>
      <c r="AM6" s="24">
        <f>'愛知（転入）'!AM6-'愛知（転出）'!AM6</f>
        <v>663</v>
      </c>
      <c r="AN6" s="24">
        <f>'愛知（転入）'!AN6-'愛知（転出）'!AN6</f>
        <v>615</v>
      </c>
      <c r="AO6" s="24">
        <f>'愛知（転入）'!AO6-'愛知（転出）'!AO6</f>
        <v>129</v>
      </c>
      <c r="AP6" s="24">
        <f>'愛知（転入）'!AP6-'愛知（転出）'!AP6</f>
        <v>62</v>
      </c>
      <c r="AQ6" s="24">
        <f>'愛知（転入）'!AQ6-'愛知（転出）'!AQ6</f>
        <v>159</v>
      </c>
      <c r="AR6" s="24">
        <f>'愛知（転入）'!AR6-'愛知（転出）'!AR6</f>
        <v>136</v>
      </c>
      <c r="AS6" s="24">
        <f>'愛知（転入）'!AS6-'愛知（転出）'!AS6</f>
        <v>126</v>
      </c>
      <c r="AT6" s="24">
        <f>'愛知（転入）'!AT6-'愛知（転出）'!AT6</f>
        <v>149</v>
      </c>
      <c r="AU6" s="24">
        <f>'愛知（転入）'!AU6-'愛知（転出）'!AU6</f>
        <v>218</v>
      </c>
      <c r="AV6" s="24">
        <f>'愛知（転入）'!AV6-'愛知（転出）'!AV6</f>
        <v>131</v>
      </c>
      <c r="AW6" s="24">
        <f>'愛知（転入）'!AW6-'愛知（転出）'!AW6</f>
        <v>93</v>
      </c>
      <c r="AX6" s="18">
        <f>'愛知（転入）'!AX6-'愛知（転出）'!AX6</f>
        <v>111</v>
      </c>
      <c r="AY6" s="18">
        <f>'愛知（転入）'!AY6-'愛知（転出）'!AY6</f>
        <v>159</v>
      </c>
      <c r="AZ6" s="18">
        <f>'愛知（転入）'!AZ6-'愛知（転出）'!AZ6</f>
        <v>17</v>
      </c>
      <c r="BA6" s="18">
        <f>'愛知（転入）'!BA6-'愛知（転出）'!BA6</f>
        <v>139</v>
      </c>
      <c r="BB6" s="18">
        <f>'愛知（転入）'!BB6-'愛知（転出）'!BB6</f>
        <v>74</v>
      </c>
    </row>
    <row r="7" spans="1:54" x14ac:dyDescent="0.15">
      <c r="A7" s="34" t="s">
        <v>18</v>
      </c>
      <c r="B7" s="41">
        <f>'愛知（転入）'!B7-'愛知（転出）'!B7</f>
        <v>1050</v>
      </c>
      <c r="C7" s="24">
        <f>'愛知（転入）'!C7-'愛知（転出）'!C7</f>
        <v>527</v>
      </c>
      <c r="D7" s="24">
        <f>'愛知（転入）'!D7-'愛知（転出）'!D7</f>
        <v>356</v>
      </c>
      <c r="E7" s="24">
        <f>'愛知（転入）'!E7-'愛知（転出）'!E7</f>
        <v>399</v>
      </c>
      <c r="F7" s="24">
        <f>'愛知（転入）'!F7-'愛知（転出）'!F7</f>
        <v>311</v>
      </c>
      <c r="G7" s="24">
        <f>'愛知（転入）'!G7-'愛知（転出）'!G7</f>
        <v>166</v>
      </c>
      <c r="H7" s="24">
        <f>'愛知（転入）'!H7-'愛知（転出）'!H7</f>
        <v>-96</v>
      </c>
      <c r="I7" s="24">
        <f>'愛知（転入）'!I7-'愛知（転出）'!I7</f>
        <v>-23</v>
      </c>
      <c r="J7" s="24">
        <f>'愛知（転入）'!J7-'愛知（転出）'!J7</f>
        <v>-62</v>
      </c>
      <c r="K7" s="24">
        <f>'愛知（転入）'!K7-'愛知（転出）'!K7</f>
        <v>-109</v>
      </c>
      <c r="L7" s="24">
        <f>'愛知（転入）'!L7-'愛知（転出）'!L7</f>
        <v>-91</v>
      </c>
      <c r="M7" s="24">
        <f>'愛知（転入）'!M7-'愛知（転出）'!M7</f>
        <v>76</v>
      </c>
      <c r="N7" s="24">
        <f>'愛知（転入）'!N7-'愛知（転出）'!N7</f>
        <v>0</v>
      </c>
      <c r="O7" s="24">
        <f>'愛知（転入）'!O7-'愛知（転出）'!O7</f>
        <v>67</v>
      </c>
      <c r="P7" s="24">
        <f>'愛知（転入）'!P7-'愛知（転出）'!P7</f>
        <v>185</v>
      </c>
      <c r="Q7" s="24">
        <f>'愛知（転入）'!Q7-'愛知（転出）'!Q7</f>
        <v>174</v>
      </c>
      <c r="R7" s="24">
        <f>'愛知（転入）'!R7-'愛知（転出）'!R7</f>
        <v>102</v>
      </c>
      <c r="S7" s="24">
        <f>'愛知（転入）'!S7-'愛知（転出）'!S7</f>
        <v>160</v>
      </c>
      <c r="T7" s="24">
        <f>'愛知（転入）'!T7-'愛知（転出）'!T7</f>
        <v>55</v>
      </c>
      <c r="U7" s="24">
        <f>'愛知（転入）'!U7-'愛知（転出）'!U7</f>
        <v>191</v>
      </c>
      <c r="V7" s="24">
        <f>'愛知（転入）'!V7-'愛知（転出）'!V7</f>
        <v>27</v>
      </c>
      <c r="W7" s="24">
        <f>'愛知（転入）'!W7-'愛知（転出）'!W7</f>
        <v>86</v>
      </c>
      <c r="X7" s="24">
        <f>'愛知（転入）'!X7-'愛知（転出）'!X7</f>
        <v>-55</v>
      </c>
      <c r="Y7" s="24">
        <f>'愛知（転入）'!Y7-'愛知（転出）'!Y7</f>
        <v>-10</v>
      </c>
      <c r="Z7" s="24">
        <f>'愛知（転入）'!Z7-'愛知（転出）'!Z7</f>
        <v>-44</v>
      </c>
      <c r="AA7" s="24">
        <f>'愛知（転入）'!AA7-'愛知（転出）'!AA7</f>
        <v>5</v>
      </c>
      <c r="AB7" s="24">
        <f>'愛知（転入）'!AB7-'愛知（転出）'!AB7</f>
        <v>-47</v>
      </c>
      <c r="AC7" s="24">
        <f>'愛知（転入）'!AC7-'愛知（転出）'!AC7</f>
        <v>-13</v>
      </c>
      <c r="AD7" s="24">
        <f>'愛知（転入）'!AD7-'愛知（転出）'!AD7</f>
        <v>-39</v>
      </c>
      <c r="AE7" s="24">
        <f>'愛知（転入）'!AE7-'愛知（転出）'!AE7</f>
        <v>7</v>
      </c>
      <c r="AF7" s="24">
        <f>'愛知（転入）'!AF7-'愛知（転出）'!AF7</f>
        <v>11</v>
      </c>
      <c r="AG7" s="24">
        <f>'愛知（転入）'!AG7-'愛知（転出）'!AG7</f>
        <v>23</v>
      </c>
      <c r="AH7" s="24">
        <f>'愛知（転入）'!AH7-'愛知（転出）'!AH7</f>
        <v>59</v>
      </c>
      <c r="AI7" s="24">
        <f>'愛知（転入）'!AI7-'愛知（転出）'!AI7</f>
        <v>73</v>
      </c>
      <c r="AJ7" s="24">
        <f>'愛知（転入）'!AJ7-'愛知（転出）'!AJ7</f>
        <v>126</v>
      </c>
      <c r="AK7" s="24">
        <f>'愛知（転入）'!AK7-'愛知（転出）'!AK7</f>
        <v>110</v>
      </c>
      <c r="AL7" s="24">
        <f>'愛知（転入）'!AL7-'愛知（転出）'!AL7</f>
        <v>273</v>
      </c>
      <c r="AM7" s="24">
        <f>'愛知（転入）'!AM7-'愛知（転出）'!AM7</f>
        <v>206</v>
      </c>
      <c r="AN7" s="24">
        <f>'愛知（転入）'!AN7-'愛知（転出）'!AN7</f>
        <v>255</v>
      </c>
      <c r="AO7" s="24">
        <f>'愛知（転入）'!AO7-'愛知（転出）'!AO7</f>
        <v>44</v>
      </c>
      <c r="AP7" s="24">
        <f>'愛知（転入）'!AP7-'愛知（転出）'!AP7</f>
        <v>18</v>
      </c>
      <c r="AQ7" s="24">
        <f>'愛知（転入）'!AQ7-'愛知（転出）'!AQ7</f>
        <v>103</v>
      </c>
      <c r="AR7" s="24">
        <f>'愛知（転入）'!AR7-'愛知（転出）'!AR7</f>
        <v>15</v>
      </c>
      <c r="AS7" s="24">
        <f>'愛知（転入）'!AS7-'愛知（転出）'!AS7</f>
        <v>60</v>
      </c>
      <c r="AT7" s="24">
        <f>'愛知（転入）'!AT7-'愛知（転出）'!AT7</f>
        <v>82</v>
      </c>
      <c r="AU7" s="24">
        <f>'愛知（転入）'!AU7-'愛知（転出）'!AU7</f>
        <v>63</v>
      </c>
      <c r="AV7" s="24">
        <f>'愛知（転入）'!AV7-'愛知（転出）'!AV7</f>
        <v>112</v>
      </c>
      <c r="AW7" s="24">
        <f>'愛知（転入）'!AW7-'愛知（転出）'!AW7</f>
        <v>83</v>
      </c>
      <c r="AX7" s="18">
        <f>'愛知（転入）'!AX7-'愛知（転出）'!AX7</f>
        <v>19</v>
      </c>
      <c r="AY7" s="18">
        <f>'愛知（転入）'!AY7-'愛知（転出）'!AY7</f>
        <v>44</v>
      </c>
      <c r="AZ7" s="18">
        <f>'愛知（転入）'!AZ7-'愛知（転出）'!AZ7</f>
        <v>2</v>
      </c>
      <c r="BA7" s="18">
        <f>'愛知（転入）'!BA7-'愛知（転出）'!BA7</f>
        <v>25</v>
      </c>
      <c r="BB7" s="18">
        <f>'愛知（転入）'!BB7-'愛知（転出）'!BB7</f>
        <v>71</v>
      </c>
    </row>
    <row r="8" spans="1:54" x14ac:dyDescent="0.15">
      <c r="A8" s="34" t="s">
        <v>19</v>
      </c>
      <c r="B8" s="41">
        <f>'愛知（転入）'!B8-'愛知（転出）'!B8</f>
        <v>182</v>
      </c>
      <c r="C8" s="24">
        <f>'愛知（転入）'!C8-'愛知（転出）'!C8</f>
        <v>40</v>
      </c>
      <c r="D8" s="24">
        <f>'愛知（転入）'!D8-'愛知（転出）'!D8</f>
        <v>-11</v>
      </c>
      <c r="E8" s="24">
        <f>'愛知（転入）'!E8-'愛知（転出）'!E8</f>
        <v>-27</v>
      </c>
      <c r="F8" s="24">
        <f>'愛知（転入）'!F8-'愛知（転出）'!F8</f>
        <v>-34</v>
      </c>
      <c r="G8" s="24">
        <f>'愛知（転入）'!G8-'愛知（転出）'!G8</f>
        <v>-252</v>
      </c>
      <c r="H8" s="24">
        <f>'愛知（転入）'!H8-'愛知（転出）'!H8</f>
        <v>-281</v>
      </c>
      <c r="I8" s="24">
        <f>'愛知（転入）'!I8-'愛知（転出）'!I8</f>
        <v>-265</v>
      </c>
      <c r="J8" s="24">
        <f>'愛知（転入）'!J8-'愛知（転出）'!J8</f>
        <v>-238</v>
      </c>
      <c r="K8" s="24">
        <f>'愛知（転入）'!K8-'愛知（転出）'!K8</f>
        <v>-87</v>
      </c>
      <c r="L8" s="24">
        <f>'愛知（転入）'!L8-'愛知（転出）'!L8</f>
        <v>-93</v>
      </c>
      <c r="M8" s="24">
        <f>'愛知（転入）'!M8-'愛知（転出）'!M8</f>
        <v>-70</v>
      </c>
      <c r="N8" s="24">
        <f>'愛知（転入）'!N8-'愛知（転出）'!N8</f>
        <v>-178</v>
      </c>
      <c r="O8" s="24">
        <f>'愛知（転入）'!O8-'愛知（転出）'!O8</f>
        <v>4</v>
      </c>
      <c r="P8" s="24">
        <f>'愛知（転入）'!P8-'愛知（転出）'!P8</f>
        <v>171</v>
      </c>
      <c r="Q8" s="24">
        <f>'愛知（転入）'!Q8-'愛知（転出）'!Q8</f>
        <v>242</v>
      </c>
      <c r="R8" s="24">
        <f>'愛知（転入）'!R8-'愛知（転出）'!R8</f>
        <v>200</v>
      </c>
      <c r="S8" s="24">
        <f>'愛知（転入）'!S8-'愛知（転出）'!S8</f>
        <v>232</v>
      </c>
      <c r="T8" s="24">
        <f>'愛知（転入）'!T8-'愛知（転出）'!T8</f>
        <v>-92</v>
      </c>
      <c r="U8" s="24">
        <f>'愛知（転入）'!U8-'愛知（転出）'!U8</f>
        <v>90</v>
      </c>
      <c r="V8" s="24">
        <f>'愛知（転入）'!V8-'愛知（転出）'!V8</f>
        <v>160</v>
      </c>
      <c r="W8" s="24">
        <f>'愛知（転入）'!W8-'愛知（転出）'!W8</f>
        <v>-86</v>
      </c>
      <c r="X8" s="24">
        <f>'愛知（転入）'!X8-'愛知（転出）'!X8</f>
        <v>151</v>
      </c>
      <c r="Y8" s="24">
        <f>'愛知（転入）'!Y8-'愛知（転出）'!Y8</f>
        <v>22</v>
      </c>
      <c r="Z8" s="24">
        <f>'愛知（転入）'!Z8-'愛知（転出）'!Z8</f>
        <v>-72</v>
      </c>
      <c r="AA8" s="24">
        <f>'愛知（転入）'!AA8-'愛知（転出）'!AA8</f>
        <v>-49</v>
      </c>
      <c r="AB8" s="24">
        <f>'愛知（転入）'!AB8-'愛知（転出）'!AB8</f>
        <v>-102</v>
      </c>
      <c r="AC8" s="24">
        <f>'愛知（転入）'!AC8-'愛知（転出）'!AC8</f>
        <v>79</v>
      </c>
      <c r="AD8" s="24">
        <f>'愛知（転入）'!AD8-'愛知（転出）'!AD8</f>
        <v>-12</v>
      </c>
      <c r="AE8" s="24">
        <f>'愛知（転入）'!AE8-'愛知（転出）'!AE8</f>
        <v>114</v>
      </c>
      <c r="AF8" s="24">
        <f>'愛知（転入）'!AF8-'愛知（転出）'!AF8</f>
        <v>233</v>
      </c>
      <c r="AG8" s="24">
        <f>'愛知（転入）'!AG8-'愛知（転出）'!AG8</f>
        <v>267</v>
      </c>
      <c r="AH8" s="24">
        <f>'愛知（転入）'!AH8-'愛知（転出）'!AH8</f>
        <v>199</v>
      </c>
      <c r="AI8" s="24">
        <f>'愛知（転入）'!AI8-'愛知（転出）'!AI8</f>
        <v>319</v>
      </c>
      <c r="AJ8" s="24">
        <f>'愛知（転入）'!AJ8-'愛知（転出）'!AJ8</f>
        <v>246</v>
      </c>
      <c r="AK8" s="24">
        <f>'愛知（転入）'!AK8-'愛知（転出）'!AK8</f>
        <v>661</v>
      </c>
      <c r="AL8" s="24">
        <f>'愛知（転入）'!AL8-'愛知（転出）'!AL8</f>
        <v>622</v>
      </c>
      <c r="AM8" s="24">
        <f>'愛知（転入）'!AM8-'愛知（転出）'!AM8</f>
        <v>661</v>
      </c>
      <c r="AN8" s="24">
        <f>'愛知（転入）'!AN8-'愛知（転出）'!AN8</f>
        <v>572</v>
      </c>
      <c r="AO8" s="24">
        <f>'愛知（転入）'!AO8-'愛知（転出）'!AO8</f>
        <v>161</v>
      </c>
      <c r="AP8" s="24">
        <f>'愛知（転入）'!AP8-'愛知（転出）'!AP8</f>
        <v>189</v>
      </c>
      <c r="AQ8" s="24">
        <f>'愛知（転入）'!AQ8-'愛知（転出）'!AQ8</f>
        <v>403</v>
      </c>
      <c r="AR8" s="24">
        <f>'愛知（転入）'!AR8-'愛知（転出）'!AR8</f>
        <v>-107</v>
      </c>
      <c r="AS8" s="24">
        <f>'愛知（転入）'!AS8-'愛知（転出）'!AS8</f>
        <v>-43</v>
      </c>
      <c r="AT8" s="24">
        <f>'愛知（転入）'!AT8-'愛知（転出）'!AT8</f>
        <v>61</v>
      </c>
      <c r="AU8" s="24">
        <f>'愛知（転入）'!AU8-'愛知（転出）'!AU8</f>
        <v>257</v>
      </c>
      <c r="AV8" s="24">
        <f>'愛知（転入）'!AV8-'愛知（転出）'!AV8</f>
        <v>255</v>
      </c>
      <c r="AW8" s="24">
        <f>'愛知（転入）'!AW8-'愛知（転出）'!AW8</f>
        <v>224</v>
      </c>
      <c r="AX8" s="18">
        <f>'愛知（転入）'!AX8-'愛知（転出）'!AX8</f>
        <v>206</v>
      </c>
      <c r="AY8" s="18">
        <f>'愛知（転入）'!AY8-'愛知（転出）'!AY8</f>
        <v>104</v>
      </c>
      <c r="AZ8" s="18">
        <f>'愛知（転入）'!AZ8-'愛知（転出）'!AZ8</f>
        <v>92</v>
      </c>
      <c r="BA8" s="18">
        <f>'愛知（転入）'!BA8-'愛知（転出）'!BA8</f>
        <v>127</v>
      </c>
      <c r="BB8" s="18">
        <f>'愛知（転入）'!BB8-'愛知（転出）'!BB8</f>
        <v>-38</v>
      </c>
    </row>
    <row r="9" spans="1:54" x14ac:dyDescent="0.15">
      <c r="A9" s="34" t="s">
        <v>20</v>
      </c>
      <c r="B9" s="41">
        <f>'愛知（転入）'!B9-'愛知（転出）'!B9</f>
        <v>796</v>
      </c>
      <c r="C9" s="24">
        <f>'愛知（転入）'!C9-'愛知（転出）'!C9</f>
        <v>605</v>
      </c>
      <c r="D9" s="24">
        <f>'愛知（転入）'!D9-'愛知（転出）'!D9</f>
        <v>504</v>
      </c>
      <c r="E9" s="24">
        <f>'愛知（転入）'!E9-'愛知（転出）'!E9</f>
        <v>511</v>
      </c>
      <c r="F9" s="24">
        <f>'愛知（転入）'!F9-'愛知（転出）'!F9</f>
        <v>217</v>
      </c>
      <c r="G9" s="24">
        <f>'愛知（転入）'!G9-'愛知（転出）'!G9</f>
        <v>63</v>
      </c>
      <c r="H9" s="24">
        <f>'愛知（転入）'!H9-'愛知（転出）'!H9</f>
        <v>-80</v>
      </c>
      <c r="I9" s="24">
        <f>'愛知（転入）'!I9-'愛知（転出）'!I9</f>
        <v>-116</v>
      </c>
      <c r="J9" s="24">
        <f>'愛知（転入）'!J9-'愛知（転出）'!J9</f>
        <v>-142</v>
      </c>
      <c r="K9" s="24">
        <f>'愛知（転入）'!K9-'愛知（転出）'!K9</f>
        <v>-50</v>
      </c>
      <c r="L9" s="24">
        <f>'愛知（転入）'!L9-'愛知（転出）'!L9</f>
        <v>30</v>
      </c>
      <c r="M9" s="24">
        <f>'愛知（転入）'!M9-'愛知（転出）'!M9</f>
        <v>10</v>
      </c>
      <c r="N9" s="24">
        <f>'愛知（転入）'!N9-'愛知（転出）'!N9</f>
        <v>59</v>
      </c>
      <c r="O9" s="24">
        <f>'愛知（転入）'!O9-'愛知（転出）'!O9</f>
        <v>76</v>
      </c>
      <c r="P9" s="24">
        <f>'愛知（転入）'!P9-'愛知（転出）'!P9</f>
        <v>117</v>
      </c>
      <c r="Q9" s="24">
        <f>'愛知（転入）'!Q9-'愛知（転出）'!Q9</f>
        <v>179</v>
      </c>
      <c r="R9" s="24">
        <f>'愛知（転入）'!R9-'愛知（転出）'!R9</f>
        <v>133</v>
      </c>
      <c r="S9" s="24">
        <f>'愛知（転入）'!S9-'愛知（転出）'!S9</f>
        <v>146</v>
      </c>
      <c r="T9" s="24">
        <f>'愛知（転入）'!T9-'愛知（転出）'!T9</f>
        <v>128</v>
      </c>
      <c r="U9" s="24">
        <f>'愛知（転入）'!U9-'愛知（転出）'!U9</f>
        <v>65</v>
      </c>
      <c r="V9" s="24">
        <f>'愛知（転入）'!V9-'愛知（転出）'!V9</f>
        <v>42</v>
      </c>
      <c r="W9" s="24">
        <f>'愛知（転入）'!W9-'愛知（転出）'!W9</f>
        <v>33</v>
      </c>
      <c r="X9" s="24">
        <f>'愛知（転入）'!X9-'愛知（転出）'!X9</f>
        <v>39</v>
      </c>
      <c r="Y9" s="24">
        <f>'愛知（転入）'!Y9-'愛知（転出）'!Y9</f>
        <v>52</v>
      </c>
      <c r="Z9" s="24">
        <f>'愛知（転入）'!Z9-'愛知（転出）'!Z9</f>
        <v>64</v>
      </c>
      <c r="AA9" s="24">
        <f>'愛知（転入）'!AA9-'愛知（転出）'!AA9</f>
        <v>0</v>
      </c>
      <c r="AB9" s="24">
        <f>'愛知（転入）'!AB9-'愛知（転出）'!AB9</f>
        <v>40</v>
      </c>
      <c r="AC9" s="24">
        <f>'愛知（転入）'!AC9-'愛知（転出）'!AC9</f>
        <v>40</v>
      </c>
      <c r="AD9" s="24">
        <f>'愛知（転入）'!AD9-'愛知（転出）'!AD9</f>
        <v>32</v>
      </c>
      <c r="AE9" s="24">
        <f>'愛知（転入）'!AE9-'愛知（転出）'!AE9</f>
        <v>26</v>
      </c>
      <c r="AF9" s="24">
        <f>'愛知（転入）'!AF9-'愛知（転出）'!AF9</f>
        <v>33</v>
      </c>
      <c r="AG9" s="24">
        <f>'愛知（転入）'!AG9-'愛知（転出）'!AG9</f>
        <v>97</v>
      </c>
      <c r="AH9" s="24">
        <f>'愛知（転入）'!AH9-'愛知（転出）'!AH9</f>
        <v>39</v>
      </c>
      <c r="AI9" s="24">
        <f>'愛知（転入）'!AI9-'愛知（転出）'!AI9</f>
        <v>86</v>
      </c>
      <c r="AJ9" s="24">
        <f>'愛知（転入）'!AJ9-'愛知（転出）'!AJ9</f>
        <v>55</v>
      </c>
      <c r="AK9" s="24">
        <f>'愛知（転入）'!AK9-'愛知（転出）'!AK9</f>
        <v>167</v>
      </c>
      <c r="AL9" s="24">
        <f>'愛知（転入）'!AL9-'愛知（転出）'!AL9</f>
        <v>204</v>
      </c>
      <c r="AM9" s="24">
        <f>'愛知（転入）'!AM9-'愛知（転出）'!AM9</f>
        <v>291</v>
      </c>
      <c r="AN9" s="24">
        <f>'愛知（転入）'!AN9-'愛知（転出）'!AN9</f>
        <v>244</v>
      </c>
      <c r="AO9" s="24">
        <f>'愛知（転入）'!AO9-'愛知（転出）'!AO9</f>
        <v>85</v>
      </c>
      <c r="AP9" s="24">
        <f>'愛知（転入）'!AP9-'愛知（転出）'!AP9</f>
        <v>29</v>
      </c>
      <c r="AQ9" s="24">
        <f>'愛知（転入）'!AQ9-'愛知（転出）'!AQ9</f>
        <v>58</v>
      </c>
      <c r="AR9" s="24">
        <f>'愛知（転入）'!AR9-'愛知（転出）'!AR9</f>
        <v>119</v>
      </c>
      <c r="AS9" s="24">
        <f>'愛知（転入）'!AS9-'愛知（転出）'!AS9</f>
        <v>69</v>
      </c>
      <c r="AT9" s="24">
        <f>'愛知（転入）'!AT9-'愛知（転出）'!AT9</f>
        <v>102</v>
      </c>
      <c r="AU9" s="24">
        <f>'愛知（転入）'!AU9-'愛知（転出）'!AU9</f>
        <v>107</v>
      </c>
      <c r="AV9" s="24">
        <f>'愛知（転入）'!AV9-'愛知（転出）'!AV9</f>
        <v>48</v>
      </c>
      <c r="AW9" s="24">
        <f>'愛知（転入）'!AW9-'愛知（転出）'!AW9</f>
        <v>56</v>
      </c>
      <c r="AX9" s="18">
        <f>'愛知（転入）'!AX9-'愛知（転出）'!AX9</f>
        <v>94</v>
      </c>
      <c r="AY9" s="18">
        <f>'愛知（転入）'!AY9-'愛知（転出）'!AY9</f>
        <v>106</v>
      </c>
      <c r="AZ9" s="18">
        <f>'愛知（転入）'!AZ9-'愛知（転出）'!AZ9</f>
        <v>102</v>
      </c>
      <c r="BA9" s="18">
        <f>'愛知（転入）'!BA9-'愛知（転出）'!BA9</f>
        <v>41</v>
      </c>
      <c r="BB9" s="18">
        <f>'愛知（転入）'!BB9-'愛知（転出）'!BB9</f>
        <v>48</v>
      </c>
    </row>
    <row r="10" spans="1:54" x14ac:dyDescent="0.15">
      <c r="A10" s="34" t="s">
        <v>21</v>
      </c>
      <c r="B10" s="41">
        <f>'愛知（転入）'!B10-'愛知（転出）'!B10</f>
        <v>279</v>
      </c>
      <c r="C10" s="24">
        <f>'愛知（転入）'!C10-'愛知（転出）'!C10</f>
        <v>282</v>
      </c>
      <c r="D10" s="24">
        <f>'愛知（転入）'!D10-'愛知（転出）'!D10</f>
        <v>464</v>
      </c>
      <c r="E10" s="24">
        <f>'愛知（転入）'!E10-'愛知（転出）'!E10</f>
        <v>436</v>
      </c>
      <c r="F10" s="24">
        <f>'愛知（転入）'!F10-'愛知（転出）'!F10</f>
        <v>264</v>
      </c>
      <c r="G10" s="24">
        <f>'愛知（転入）'!G10-'愛知（転出）'!G10</f>
        <v>-241</v>
      </c>
      <c r="H10" s="24">
        <f>'愛知（転入）'!H10-'愛知（転出）'!H10</f>
        <v>-442</v>
      </c>
      <c r="I10" s="24">
        <f>'愛知（転入）'!I10-'愛知（転出）'!I10</f>
        <v>-18</v>
      </c>
      <c r="J10" s="24">
        <f>'愛知（転入）'!J10-'愛知（転出）'!J10</f>
        <v>-23</v>
      </c>
      <c r="K10" s="24">
        <f>'愛知（転入）'!K10-'愛知（転出）'!K10</f>
        <v>60</v>
      </c>
      <c r="L10" s="24">
        <f>'愛知（転入）'!L10-'愛知（転出）'!L10</f>
        <v>-62</v>
      </c>
      <c r="M10" s="24">
        <f>'愛知（転入）'!M10-'愛知（転出）'!M10</f>
        <v>44</v>
      </c>
      <c r="N10" s="24">
        <f>'愛知（転入）'!N10-'愛知（転出）'!N10</f>
        <v>332</v>
      </c>
      <c r="O10" s="24">
        <f>'愛知（転入）'!O10-'愛知（転出）'!O10</f>
        <v>39</v>
      </c>
      <c r="P10" s="24">
        <f>'愛知（転入）'!P10-'愛知（転出）'!P10</f>
        <v>75</v>
      </c>
      <c r="Q10" s="24">
        <f>'愛知（転入）'!Q10-'愛知（転出）'!Q10</f>
        <v>38</v>
      </c>
      <c r="R10" s="24">
        <f>'愛知（転入）'!R10-'愛知（転出）'!R10</f>
        <v>-37</v>
      </c>
      <c r="S10" s="24">
        <f>'愛知（転入）'!S10-'愛知（転出）'!S10</f>
        <v>35</v>
      </c>
      <c r="T10" s="24">
        <f>'愛知（転入）'!T10-'愛知（転出）'!T10</f>
        <v>47</v>
      </c>
      <c r="U10" s="24">
        <f>'愛知（転入）'!U10-'愛知（転出）'!U10</f>
        <v>-36</v>
      </c>
      <c r="V10" s="24">
        <f>'愛知（転入）'!V10-'愛知（転出）'!V10</f>
        <v>5</v>
      </c>
      <c r="W10" s="24">
        <f>'愛知（転入）'!W10-'愛知（転出）'!W10</f>
        <v>11</v>
      </c>
      <c r="X10" s="24">
        <f>'愛知（転入）'!X10-'愛知（転出）'!X10</f>
        <v>84</v>
      </c>
      <c r="Y10" s="24">
        <f>'愛知（転入）'!Y10-'愛知（転出）'!Y10</f>
        <v>115</v>
      </c>
      <c r="Z10" s="24">
        <f>'愛知（転入）'!Z10-'愛知（転出）'!Z10</f>
        <v>-12</v>
      </c>
      <c r="AA10" s="24">
        <f>'愛知（転入）'!AA10-'愛知（転出）'!AA10</f>
        <v>-20</v>
      </c>
      <c r="AB10" s="24">
        <f>'愛知（転入）'!AB10-'愛知（転出）'!AB10</f>
        <v>5</v>
      </c>
      <c r="AC10" s="24">
        <f>'愛知（転入）'!AC10-'愛知（転出）'!AC10</f>
        <v>45</v>
      </c>
      <c r="AD10" s="24">
        <f>'愛知（転入）'!AD10-'愛知（転出）'!AD10</f>
        <v>5</v>
      </c>
      <c r="AE10" s="24">
        <f>'愛知（転入）'!AE10-'愛知（転出）'!AE10</f>
        <v>80</v>
      </c>
      <c r="AF10" s="24">
        <f>'愛知（転入）'!AF10-'愛知（転出）'!AF10</f>
        <v>48</v>
      </c>
      <c r="AG10" s="24">
        <f>'愛知（転入）'!AG10-'愛知（転出）'!AG10</f>
        <v>44</v>
      </c>
      <c r="AH10" s="24">
        <f>'愛知（転入）'!AH10-'愛知（転出）'!AH10</f>
        <v>52</v>
      </c>
      <c r="AI10" s="24">
        <f>'愛知（転入）'!AI10-'愛知（転出）'!AI10</f>
        <v>100</v>
      </c>
      <c r="AJ10" s="24">
        <f>'愛知（転入）'!AJ10-'愛知（転出）'!AJ10</f>
        <v>65</v>
      </c>
      <c r="AK10" s="24">
        <f>'愛知（転入）'!AK10-'愛知（転出）'!AK10</f>
        <v>131</v>
      </c>
      <c r="AL10" s="24">
        <f>'愛知（転入）'!AL10-'愛知（転出）'!AL10</f>
        <v>162</v>
      </c>
      <c r="AM10" s="24">
        <f>'愛知（転入）'!AM10-'愛知（転出）'!AM10</f>
        <v>116</v>
      </c>
      <c r="AN10" s="24">
        <f>'愛知（転入）'!AN10-'愛知（転出）'!AN10</f>
        <v>76</v>
      </c>
      <c r="AO10" s="24">
        <f>'愛知（転入）'!AO10-'愛知（転出）'!AO10</f>
        <v>38</v>
      </c>
      <c r="AP10" s="24">
        <f>'愛知（転入）'!AP10-'愛知（転出）'!AP10</f>
        <v>36</v>
      </c>
      <c r="AQ10" s="24">
        <f>'愛知（転入）'!AQ10-'愛知（転出）'!AQ10</f>
        <v>68</v>
      </c>
      <c r="AR10" s="24">
        <f>'愛知（転入）'!AR10-'愛知（転出）'!AR10</f>
        <v>22</v>
      </c>
      <c r="AS10" s="24">
        <f>'愛知（転入）'!AS10-'愛知（転出）'!AS10</f>
        <v>82</v>
      </c>
      <c r="AT10" s="24">
        <f>'愛知（転入）'!AT10-'愛知（転出）'!AT10</f>
        <v>3</v>
      </c>
      <c r="AU10" s="24">
        <f>'愛知（転入）'!AU10-'愛知（転出）'!AU10</f>
        <v>84</v>
      </c>
      <c r="AV10" s="24">
        <f>'愛知（転入）'!AV10-'愛知（転出）'!AV10</f>
        <v>31</v>
      </c>
      <c r="AW10" s="24">
        <f>'愛知（転入）'!AW10-'愛知（転出）'!AW10</f>
        <v>69</v>
      </c>
      <c r="AX10" s="18">
        <f>'愛知（転入）'!AX10-'愛知（転出）'!AX10</f>
        <v>28</v>
      </c>
      <c r="AY10" s="18">
        <f>'愛知（転入）'!AY10-'愛知（転出）'!AY10</f>
        <v>81</v>
      </c>
      <c r="AZ10" s="18">
        <f>'愛知（転入）'!AZ10-'愛知（転出）'!AZ10</f>
        <v>32</v>
      </c>
      <c r="BA10" s="18">
        <f>'愛知（転入）'!BA10-'愛知（転出）'!BA10</f>
        <v>68</v>
      </c>
      <c r="BB10" s="18">
        <f>'愛知（転入）'!BB10-'愛知（転出）'!BB10</f>
        <v>56</v>
      </c>
    </row>
    <row r="11" spans="1:54" x14ac:dyDescent="0.15">
      <c r="A11" s="34" t="s">
        <v>22</v>
      </c>
      <c r="B11" s="41">
        <f>'愛知（転入）'!B11-'愛知（転出）'!B11</f>
        <v>198</v>
      </c>
      <c r="C11" s="24">
        <f>'愛知（転入）'!C11-'愛知（転出）'!C11</f>
        <v>404</v>
      </c>
      <c r="D11" s="24">
        <f>'愛知（転入）'!D11-'愛知（転出）'!D11</f>
        <v>161</v>
      </c>
      <c r="E11" s="24">
        <f>'愛知（転入）'!E11-'愛知（転出）'!E11</f>
        <v>280</v>
      </c>
      <c r="F11" s="24">
        <f>'愛知（転入）'!F11-'愛知（転出）'!F11</f>
        <v>-71</v>
      </c>
      <c r="G11" s="24">
        <f>'愛知（転入）'!G11-'愛知（転出）'!G11</f>
        <v>16</v>
      </c>
      <c r="H11" s="24">
        <f>'愛知（転入）'!H11-'愛知（転出）'!H11</f>
        <v>-14</v>
      </c>
      <c r="I11" s="24">
        <f>'愛知（転入）'!I11-'愛知（転出）'!I11</f>
        <v>-66</v>
      </c>
      <c r="J11" s="24">
        <f>'愛知（転入）'!J11-'愛知（転出）'!J11</f>
        <v>-123</v>
      </c>
      <c r="K11" s="24">
        <f>'愛知（転入）'!K11-'愛知（転出）'!K11</f>
        <v>-120</v>
      </c>
      <c r="L11" s="24">
        <f>'愛知（転入）'!L11-'愛知（転出）'!L11</f>
        <v>2</v>
      </c>
      <c r="M11" s="24">
        <f>'愛知（転入）'!M11-'愛知（転出）'!M11</f>
        <v>-12</v>
      </c>
      <c r="N11" s="24">
        <f>'愛知（転入）'!N11-'愛知（転出）'!N11</f>
        <v>-7</v>
      </c>
      <c r="O11" s="24">
        <f>'愛知（転入）'!O11-'愛知（転出）'!O11</f>
        <v>-39</v>
      </c>
      <c r="P11" s="24">
        <f>'愛知（転入）'!P11-'愛知（転出）'!P11</f>
        <v>63</v>
      </c>
      <c r="Q11" s="24">
        <f>'愛知（転入）'!Q11-'愛知（転出）'!Q11</f>
        <v>51</v>
      </c>
      <c r="R11" s="24">
        <f>'愛知（転入）'!R11-'愛知（転出）'!R11</f>
        <v>-39</v>
      </c>
      <c r="S11" s="24">
        <f>'愛知（転入）'!S11-'愛知（転出）'!S11</f>
        <v>-7</v>
      </c>
      <c r="T11" s="24">
        <f>'愛知（転入）'!T11-'愛知（転出）'!T11</f>
        <v>100</v>
      </c>
      <c r="U11" s="24">
        <f>'愛知（転入）'!U11-'愛知（転出）'!U11</f>
        <v>82</v>
      </c>
      <c r="V11" s="24">
        <f>'愛知（転入）'!V11-'愛知（転出）'!V11</f>
        <v>1</v>
      </c>
      <c r="W11" s="24">
        <f>'愛知（転入）'!W11-'愛知（転出）'!W11</f>
        <v>46</v>
      </c>
      <c r="X11" s="24">
        <f>'愛知（転入）'!X11-'愛知（転出）'!X11</f>
        <v>-37</v>
      </c>
      <c r="Y11" s="24">
        <f>'愛知（転入）'!Y11-'愛知（転出）'!Y11</f>
        <v>7</v>
      </c>
      <c r="Z11" s="24">
        <f>'愛知（転入）'!Z11-'愛知（転出）'!Z11</f>
        <v>24</v>
      </c>
      <c r="AA11" s="24">
        <f>'愛知（転入）'!AA11-'愛知（転出）'!AA11</f>
        <v>-53</v>
      </c>
      <c r="AB11" s="24">
        <f>'愛知（転入）'!AB11-'愛知（転出）'!AB11</f>
        <v>70</v>
      </c>
      <c r="AC11" s="24">
        <f>'愛知（転入）'!AC11-'愛知（転出）'!AC11</f>
        <v>84</v>
      </c>
      <c r="AD11" s="24">
        <f>'愛知（転入）'!AD11-'愛知（転出）'!AD11</f>
        <v>71</v>
      </c>
      <c r="AE11" s="24">
        <f>'愛知（転入）'!AE11-'愛知（転出）'!AE11</f>
        <v>16</v>
      </c>
      <c r="AF11" s="24">
        <f>'愛知（転入）'!AF11-'愛知（転出）'!AF11</f>
        <v>41</v>
      </c>
      <c r="AG11" s="24">
        <f>'愛知（転入）'!AG11-'愛知（転出）'!AG11</f>
        <v>64</v>
      </c>
      <c r="AH11" s="24">
        <f>'愛知（転入）'!AH11-'愛知（転出）'!AH11</f>
        <v>41</v>
      </c>
      <c r="AI11" s="24">
        <f>'愛知（転入）'!AI11-'愛知（転出）'!AI11</f>
        <v>103</v>
      </c>
      <c r="AJ11" s="24">
        <f>'愛知（転入）'!AJ11-'愛知（転出）'!AJ11</f>
        <v>177</v>
      </c>
      <c r="AK11" s="24">
        <f>'愛知（転入）'!AK11-'愛知（転出）'!AK11</f>
        <v>151</v>
      </c>
      <c r="AL11" s="24">
        <f>'愛知（転入）'!AL11-'愛知（転出）'!AL11</f>
        <v>249</v>
      </c>
      <c r="AM11" s="24">
        <f>'愛知（転入）'!AM11-'愛知（転出）'!AM11</f>
        <v>269</v>
      </c>
      <c r="AN11" s="24">
        <f>'愛知（転入）'!AN11-'愛知（転出）'!AN11</f>
        <v>184</v>
      </c>
      <c r="AO11" s="24">
        <f>'愛知（転入）'!AO11-'愛知（転出）'!AO11</f>
        <v>102</v>
      </c>
      <c r="AP11" s="24">
        <f>'愛知（転入）'!AP11-'愛知（転出）'!AP11</f>
        <v>41</v>
      </c>
      <c r="AQ11" s="24">
        <f>'愛知（転入）'!AQ11-'愛知（転出）'!AQ11</f>
        <v>676</v>
      </c>
      <c r="AR11" s="24">
        <f>'愛知（転入）'!AR11-'愛知（転出）'!AR11</f>
        <v>243</v>
      </c>
      <c r="AS11" s="24">
        <f>'愛知（転入）'!AS11-'愛知（転出）'!AS11</f>
        <v>8</v>
      </c>
      <c r="AT11" s="24">
        <f>'愛知（転入）'!AT11-'愛知（転出）'!AT11</f>
        <v>-192</v>
      </c>
      <c r="AU11" s="24">
        <f>'愛知（転入）'!AU11-'愛知（転出）'!AU11</f>
        <v>-150</v>
      </c>
      <c r="AV11" s="24">
        <f>'愛知（転入）'!AV11-'愛知（転出）'!AV11</f>
        <v>91</v>
      </c>
      <c r="AW11" s="24">
        <f>'愛知（転入）'!AW11-'愛知（転出）'!AW11</f>
        <v>140</v>
      </c>
      <c r="AX11" s="18">
        <f>'愛知（転入）'!AX11-'愛知（転出）'!AX11</f>
        <v>106</v>
      </c>
      <c r="AY11" s="18">
        <f>'愛知（転入）'!AY11-'愛知（転出）'!AY11</f>
        <v>160</v>
      </c>
      <c r="AZ11" s="18">
        <f>'愛知（転入）'!AZ11-'愛知（転出）'!AZ11</f>
        <v>-2</v>
      </c>
      <c r="BA11" s="18">
        <f>'愛知（転入）'!BA11-'愛知（転出）'!BA11</f>
        <v>77</v>
      </c>
      <c r="BB11" s="18">
        <f>'愛知（転入）'!BB11-'愛知（転出）'!BB11</f>
        <v>93</v>
      </c>
    </row>
    <row r="12" spans="1:54" x14ac:dyDescent="0.15">
      <c r="A12" s="34" t="s">
        <v>23</v>
      </c>
      <c r="B12" s="41">
        <f>'愛知（転入）'!B12-'愛知（転出）'!B12</f>
        <v>-70</v>
      </c>
      <c r="C12" s="24">
        <f>'愛知（転入）'!C12-'愛知（転出）'!C12</f>
        <v>-34</v>
      </c>
      <c r="D12" s="24">
        <f>'愛知（転入）'!D12-'愛知（転出）'!D12</f>
        <v>182</v>
      </c>
      <c r="E12" s="24">
        <f>'愛知（転入）'!E12-'愛知（転出）'!E12</f>
        <v>-85</v>
      </c>
      <c r="F12" s="24">
        <f>'愛知（転入）'!F12-'愛知（転出）'!F12</f>
        <v>-43</v>
      </c>
      <c r="G12" s="24">
        <f>'愛知（転入）'!G12-'愛知（転出）'!G12</f>
        <v>-180</v>
      </c>
      <c r="H12" s="24">
        <f>'愛知（転入）'!H12-'愛知（転出）'!H12</f>
        <v>-110</v>
      </c>
      <c r="I12" s="24">
        <f>'愛知（転入）'!I12-'愛知（転出）'!I12</f>
        <v>-107</v>
      </c>
      <c r="J12" s="24">
        <f>'愛知（転入）'!J12-'愛知（転出）'!J12</f>
        <v>-141</v>
      </c>
      <c r="K12" s="24">
        <f>'愛知（転入）'!K12-'愛知（転出）'!K12</f>
        <v>-26</v>
      </c>
      <c r="L12" s="24">
        <f>'愛知（転入）'!L12-'愛知（転出）'!L12</f>
        <v>-144</v>
      </c>
      <c r="M12" s="24">
        <f>'愛知（転入）'!M12-'愛知（転出）'!M12</f>
        <v>-59</v>
      </c>
      <c r="N12" s="24">
        <f>'愛知（転入）'!N12-'愛知（転出）'!N12</f>
        <v>-124</v>
      </c>
      <c r="O12" s="24">
        <f>'愛知（転入）'!O12-'愛知（転出）'!O12</f>
        <v>-161</v>
      </c>
      <c r="P12" s="24">
        <f>'愛知（転入）'!P12-'愛知（転出）'!P12</f>
        <v>-266</v>
      </c>
      <c r="Q12" s="24">
        <f>'愛知（転入）'!Q12-'愛知（転出）'!Q12</f>
        <v>-161</v>
      </c>
      <c r="R12" s="24">
        <f>'愛知（転入）'!R12-'愛知（転出）'!R12</f>
        <v>-268</v>
      </c>
      <c r="S12" s="24">
        <f>'愛知（転入）'!S12-'愛知（転出）'!S12</f>
        <v>-95</v>
      </c>
      <c r="T12" s="24">
        <f>'愛知（転入）'!T12-'愛知（転出）'!T12</f>
        <v>-121</v>
      </c>
      <c r="U12" s="24">
        <f>'愛知（転入）'!U12-'愛知（転出）'!U12</f>
        <v>-202</v>
      </c>
      <c r="V12" s="24">
        <f>'愛知（転入）'!V12-'愛知（転出）'!V12</f>
        <v>-22</v>
      </c>
      <c r="W12" s="24">
        <f>'愛知（転入）'!W12-'愛知（転出）'!W12</f>
        <v>-162</v>
      </c>
      <c r="X12" s="24">
        <f>'愛知（転入）'!X12-'愛知（転出）'!X12</f>
        <v>-111</v>
      </c>
      <c r="Y12" s="24">
        <f>'愛知（転入）'!Y12-'愛知（転出）'!Y12</f>
        <v>51</v>
      </c>
      <c r="Z12" s="24">
        <f>'愛知（転入）'!Z12-'愛知（転出）'!Z12</f>
        <v>-57</v>
      </c>
      <c r="AA12" s="24">
        <f>'愛知（転入）'!AA12-'愛知（転出）'!AA12</f>
        <v>-188</v>
      </c>
      <c r="AB12" s="24">
        <f>'愛知（転入）'!AB12-'愛知（転出）'!AB12</f>
        <v>11</v>
      </c>
      <c r="AC12" s="24">
        <f>'愛知（転入）'!AC12-'愛知（転出）'!AC12</f>
        <v>29</v>
      </c>
      <c r="AD12" s="24">
        <f>'愛知（転入）'!AD12-'愛知（転出）'!AD12</f>
        <v>53</v>
      </c>
      <c r="AE12" s="24">
        <f>'愛知（転入）'!AE12-'愛知（転出）'!AE12</f>
        <v>66</v>
      </c>
      <c r="AF12" s="24">
        <f>'愛知（転入）'!AF12-'愛知（転出）'!AF12</f>
        <v>1</v>
      </c>
      <c r="AG12" s="24">
        <f>'愛知（転入）'!AG12-'愛知（転出）'!AG12</f>
        <v>99</v>
      </c>
      <c r="AH12" s="24">
        <f>'愛知（転入）'!AH12-'愛知（転出）'!AH12</f>
        <v>93</v>
      </c>
      <c r="AI12" s="24">
        <f>'愛知（転入）'!AI12-'愛知（転出）'!AI12</f>
        <v>129</v>
      </c>
      <c r="AJ12" s="24">
        <f>'愛知（転入）'!AJ12-'愛知（転出）'!AJ12</f>
        <v>127</v>
      </c>
      <c r="AK12" s="24">
        <f>'愛知（転入）'!AK12-'愛知（転出）'!AK12</f>
        <v>159</v>
      </c>
      <c r="AL12" s="24">
        <f>'愛知（転入）'!AL12-'愛知（転出）'!AL12</f>
        <v>201</v>
      </c>
      <c r="AM12" s="24">
        <f>'愛知（転入）'!AM12-'愛知（転出）'!AM12</f>
        <v>279</v>
      </c>
      <c r="AN12" s="24">
        <f>'愛知（転入）'!AN12-'愛知（転出）'!AN12</f>
        <v>101</v>
      </c>
      <c r="AO12" s="24">
        <f>'愛知（転入）'!AO12-'愛知（転出）'!AO12</f>
        <v>41</v>
      </c>
      <c r="AP12" s="24">
        <f>'愛知（転入）'!AP12-'愛知（転出）'!AP12</f>
        <v>-83</v>
      </c>
      <c r="AQ12" s="24">
        <f>'愛知（転入）'!AQ12-'愛知（転出）'!AQ12</f>
        <v>208</v>
      </c>
      <c r="AR12" s="24">
        <f>'愛知（転入）'!AR12-'愛知（転出）'!AR12</f>
        <v>26</v>
      </c>
      <c r="AS12" s="24">
        <f>'愛知（転入）'!AS12-'愛知（転出）'!AS12</f>
        <v>166</v>
      </c>
      <c r="AT12" s="24">
        <f>'愛知（転入）'!AT12-'愛知（転出）'!AT12</f>
        <v>99</v>
      </c>
      <c r="AU12" s="24">
        <f>'愛知（転入）'!AU12-'愛知（転出）'!AU12</f>
        <v>198</v>
      </c>
      <c r="AV12" s="24">
        <f>'愛知（転入）'!AV12-'愛知（転出）'!AV12</f>
        <v>65</v>
      </c>
      <c r="AW12" s="24">
        <f>'愛知（転入）'!AW12-'愛知（転出）'!AW12</f>
        <v>106</v>
      </c>
      <c r="AX12" s="18">
        <f>'愛知（転入）'!AX12-'愛知（転出）'!AX12</f>
        <v>-17</v>
      </c>
      <c r="AY12" s="18">
        <f>'愛知（転入）'!AY12-'愛知（転出）'!AY12</f>
        <v>-10</v>
      </c>
      <c r="AZ12" s="18">
        <f>'愛知（転入）'!AZ12-'愛知（転出）'!AZ12</f>
        <v>-49</v>
      </c>
      <c r="BA12" s="18">
        <f>'愛知（転入）'!BA12-'愛知（転出）'!BA12</f>
        <v>-209</v>
      </c>
      <c r="BB12" s="18">
        <f>'愛知（転入）'!BB12-'愛知（転出）'!BB12</f>
        <v>-113</v>
      </c>
    </row>
    <row r="13" spans="1:54" x14ac:dyDescent="0.15">
      <c r="A13" s="34" t="s">
        <v>24</v>
      </c>
      <c r="B13" s="41">
        <f>'愛知（転入）'!B13-'愛知（転出）'!B13</f>
        <v>2</v>
      </c>
      <c r="C13" s="24">
        <f>'愛知（転入）'!C13-'愛知（転出）'!C13</f>
        <v>72</v>
      </c>
      <c r="D13" s="24">
        <f>'愛知（転入）'!D13-'愛知（転出）'!D13</f>
        <v>55</v>
      </c>
      <c r="E13" s="24">
        <f>'愛知（転入）'!E13-'愛知（転出）'!E13</f>
        <v>-44</v>
      </c>
      <c r="F13" s="24">
        <f>'愛知（転入）'!F13-'愛知（転出）'!F13</f>
        <v>-31</v>
      </c>
      <c r="G13" s="24">
        <f>'愛知（転入）'!G13-'愛知（転出）'!G13</f>
        <v>-19</v>
      </c>
      <c r="H13" s="24">
        <f>'愛知（転入）'!H13-'愛知（転出）'!H13</f>
        <v>-54</v>
      </c>
      <c r="I13" s="24">
        <f>'愛知（転入）'!I13-'愛知（転出）'!I13</f>
        <v>-139</v>
      </c>
      <c r="J13" s="24">
        <f>'愛知（転入）'!J13-'愛知（転出）'!J13</f>
        <v>-106</v>
      </c>
      <c r="K13" s="24">
        <f>'愛知（転入）'!K13-'愛知（転出）'!K13</f>
        <v>-34</v>
      </c>
      <c r="L13" s="24">
        <f>'愛知（転入）'!L13-'愛知（転出）'!L13</f>
        <v>-25</v>
      </c>
      <c r="M13" s="24">
        <f>'愛知（転入）'!M13-'愛知（転出）'!M13</f>
        <v>29</v>
      </c>
      <c r="N13" s="24">
        <f>'愛知（転入）'!N13-'愛知（転出）'!N13</f>
        <v>27</v>
      </c>
      <c r="O13" s="24">
        <f>'愛知（転入）'!O13-'愛知（転出）'!O13</f>
        <v>9</v>
      </c>
      <c r="P13" s="24">
        <f>'愛知（転入）'!P13-'愛知（転出）'!P13</f>
        <v>10</v>
      </c>
      <c r="Q13" s="24">
        <f>'愛知（転入）'!Q13-'愛知（転出）'!Q13</f>
        <v>-48</v>
      </c>
      <c r="R13" s="24">
        <f>'愛知（転入）'!R13-'愛知（転出）'!R13</f>
        <v>2</v>
      </c>
      <c r="S13" s="24">
        <f>'愛知（転入）'!S13-'愛知（転出）'!S13</f>
        <v>-72</v>
      </c>
      <c r="T13" s="24">
        <f>'愛知（転入）'!T13-'愛知（転出）'!T13</f>
        <v>3</v>
      </c>
      <c r="U13" s="24">
        <f>'愛知（転入）'!U13-'愛知（転出）'!U13</f>
        <v>-22</v>
      </c>
      <c r="V13" s="24">
        <f>'愛知（転入）'!V13-'愛知（転出）'!V13</f>
        <v>33</v>
      </c>
      <c r="W13" s="24">
        <f>'愛知（転入）'!W13-'愛知（転出）'!W13</f>
        <v>51</v>
      </c>
      <c r="X13" s="24">
        <f>'愛知（転入）'!X13-'愛知（転出）'!X13</f>
        <v>-47</v>
      </c>
      <c r="Y13" s="24">
        <f>'愛知（転入）'!Y13-'愛知（転出）'!Y13</f>
        <v>19</v>
      </c>
      <c r="Z13" s="24">
        <f>'愛知（転入）'!Z13-'愛知（転出）'!Z13</f>
        <v>46</v>
      </c>
      <c r="AA13" s="24">
        <f>'愛知（転入）'!AA13-'愛知（転出）'!AA13</f>
        <v>70</v>
      </c>
      <c r="AB13" s="24">
        <f>'愛知（転入）'!AB13-'愛知（転出）'!AB13</f>
        <v>-54</v>
      </c>
      <c r="AC13" s="24">
        <f>'愛知（転入）'!AC13-'愛知（転出）'!AC13</f>
        <v>-6</v>
      </c>
      <c r="AD13" s="24">
        <f>'愛知（転入）'!AD13-'愛知（転出）'!AD13</f>
        <v>15</v>
      </c>
      <c r="AE13" s="24">
        <f>'愛知（転入）'!AE13-'愛知（転出）'!AE13</f>
        <v>-72</v>
      </c>
      <c r="AF13" s="24">
        <f>'愛知（転入）'!AF13-'愛知（転出）'!AF13</f>
        <v>2</v>
      </c>
      <c r="AG13" s="24">
        <f>'愛知（転入）'!AG13-'愛知（転出）'!AG13</f>
        <v>-76</v>
      </c>
      <c r="AH13" s="24">
        <f>'愛知（転入）'!AH13-'愛知（転出）'!AH13</f>
        <v>67</v>
      </c>
      <c r="AI13" s="24">
        <f>'愛知（転入）'!AI13-'愛知（転出）'!AI13</f>
        <v>-116</v>
      </c>
      <c r="AJ13" s="24">
        <f>'愛知（転入）'!AJ13-'愛知（転出）'!AJ13</f>
        <v>-18</v>
      </c>
      <c r="AK13" s="24">
        <f>'愛知（転入）'!AK13-'愛知（転出）'!AK13</f>
        <v>83</v>
      </c>
      <c r="AL13" s="24">
        <f>'愛知（転入）'!AL13-'愛知（転出）'!AL13</f>
        <v>197</v>
      </c>
      <c r="AM13" s="24">
        <f>'愛知（転入）'!AM13-'愛知（転出）'!AM13</f>
        <v>14</v>
      </c>
      <c r="AN13" s="24">
        <f>'愛知（転入）'!AN13-'愛知（転出）'!AN13</f>
        <v>7</v>
      </c>
      <c r="AO13" s="24">
        <f>'愛知（転入）'!AO13-'愛知（転出）'!AO13</f>
        <v>67</v>
      </c>
      <c r="AP13" s="24">
        <f>'愛知（転入）'!AP13-'愛知（転出）'!AP13</f>
        <v>52</v>
      </c>
      <c r="AQ13" s="24">
        <f>'愛知（転入）'!AQ13-'愛知（転出）'!AQ13</f>
        <v>63</v>
      </c>
      <c r="AR13" s="24">
        <f>'愛知（転入）'!AR13-'愛知（転出）'!AR13</f>
        <v>97</v>
      </c>
      <c r="AS13" s="24">
        <f>'愛知（転入）'!AS13-'愛知（転出）'!AS13</f>
        <v>60</v>
      </c>
      <c r="AT13" s="24">
        <f>'愛知（転入）'!AT13-'愛知（転出）'!AT13</f>
        <v>-42</v>
      </c>
      <c r="AU13" s="24">
        <f>'愛知（転入）'!AU13-'愛知（転出）'!AU13</f>
        <v>75</v>
      </c>
      <c r="AV13" s="24">
        <f>'愛知（転入）'!AV13-'愛知（転出）'!AV13</f>
        <v>-123</v>
      </c>
      <c r="AW13" s="24">
        <f>'愛知（転入）'!AW13-'愛知（転出）'!AW13</f>
        <v>126</v>
      </c>
      <c r="AX13" s="18">
        <f>'愛知（転入）'!AX13-'愛知（転出）'!AX13</f>
        <v>104</v>
      </c>
      <c r="AY13" s="18">
        <f>'愛知（転入）'!AY13-'愛知（転出）'!AY13</f>
        <v>7</v>
      </c>
      <c r="AZ13" s="18">
        <f>'愛知（転入）'!AZ13-'愛知（転出）'!AZ13</f>
        <v>37</v>
      </c>
      <c r="BA13" s="18">
        <f>'愛知（転入）'!BA13-'愛知（転出）'!BA13</f>
        <v>-7</v>
      </c>
      <c r="BB13" s="18">
        <f>'愛知（転入）'!BB13-'愛知（転出）'!BB13</f>
        <v>27</v>
      </c>
    </row>
    <row r="14" spans="1:54" x14ac:dyDescent="0.15">
      <c r="A14" s="34" t="s">
        <v>25</v>
      </c>
      <c r="B14" s="41">
        <f>'愛知（転入）'!B14-'愛知（転出）'!B14</f>
        <v>-25</v>
      </c>
      <c r="C14" s="24">
        <f>'愛知（転入）'!C14-'愛知（転出）'!C14</f>
        <v>36</v>
      </c>
      <c r="D14" s="24">
        <f>'愛知（転入）'!D14-'愛知（転出）'!D14</f>
        <v>-75</v>
      </c>
      <c r="E14" s="24">
        <f>'愛知（転入）'!E14-'愛知（転出）'!E14</f>
        <v>47</v>
      </c>
      <c r="F14" s="24">
        <f>'愛知（転入）'!F14-'愛知（転出）'!F14</f>
        <v>15</v>
      </c>
      <c r="G14" s="24">
        <f>'愛知（転入）'!G14-'愛知（転出）'!G14</f>
        <v>-59</v>
      </c>
      <c r="H14" s="24">
        <f>'愛知（転入）'!H14-'愛知（転出）'!H14</f>
        <v>-81</v>
      </c>
      <c r="I14" s="24">
        <f>'愛知（転入）'!I14-'愛知（転出）'!I14</f>
        <v>-55</v>
      </c>
      <c r="J14" s="24">
        <f>'愛知（転入）'!J14-'愛知（転出）'!J14</f>
        <v>-213</v>
      </c>
      <c r="K14" s="24">
        <f>'愛知（転入）'!K14-'愛知（転出）'!K14</f>
        <v>-71</v>
      </c>
      <c r="L14" s="24">
        <f>'愛知（転入）'!L14-'愛知（転出）'!L14</f>
        <v>10</v>
      </c>
      <c r="M14" s="24">
        <f>'愛知（転入）'!M14-'愛知（転出）'!M14</f>
        <v>-161</v>
      </c>
      <c r="N14" s="24">
        <f>'愛知（転入）'!N14-'愛知（転出）'!N14</f>
        <v>-156</v>
      </c>
      <c r="O14" s="24">
        <f>'愛知（転入）'!O14-'愛知（転出）'!O14</f>
        <v>-32</v>
      </c>
      <c r="P14" s="24">
        <f>'愛知（転入）'!P14-'愛知（転出）'!P14</f>
        <v>-148</v>
      </c>
      <c r="Q14" s="24">
        <f>'愛知（転入）'!Q14-'愛知（転出）'!Q14</f>
        <v>-65</v>
      </c>
      <c r="R14" s="24">
        <f>'愛知（転入）'!R14-'愛知（転出）'!R14</f>
        <v>48</v>
      </c>
      <c r="S14" s="24">
        <f>'愛知（転入）'!S14-'愛知（転出）'!S14</f>
        <v>42</v>
      </c>
      <c r="T14" s="24">
        <f>'愛知（転入）'!T14-'愛知（転出）'!T14</f>
        <v>-45</v>
      </c>
      <c r="U14" s="24">
        <f>'愛知（転入）'!U14-'愛知（転出）'!U14</f>
        <v>-52</v>
      </c>
      <c r="V14" s="24">
        <f>'愛知（転入）'!V14-'愛知（転出）'!V14</f>
        <v>1</v>
      </c>
      <c r="W14" s="24">
        <f>'愛知（転入）'!W14-'愛知（転出）'!W14</f>
        <v>39</v>
      </c>
      <c r="X14" s="24">
        <f>'愛知（転入）'!X14-'愛知（転出）'!X14</f>
        <v>73</v>
      </c>
      <c r="Y14" s="24">
        <f>'愛知（転入）'!Y14-'愛知（転出）'!Y14</f>
        <v>0</v>
      </c>
      <c r="Z14" s="24">
        <f>'愛知（転入）'!Z14-'愛知（転出）'!Z14</f>
        <v>-4</v>
      </c>
      <c r="AA14" s="24">
        <f>'愛知（転入）'!AA14-'愛知（転出）'!AA14</f>
        <v>-51</v>
      </c>
      <c r="AB14" s="24">
        <f>'愛知（転入）'!AB14-'愛知（転出）'!AB14</f>
        <v>17</v>
      </c>
      <c r="AC14" s="24">
        <f>'愛知（転入）'!AC14-'愛知（転出）'!AC14</f>
        <v>36</v>
      </c>
      <c r="AD14" s="24">
        <f>'愛知（転入）'!AD14-'愛知（転出）'!AD14</f>
        <v>-29</v>
      </c>
      <c r="AE14" s="24">
        <f>'愛知（転入）'!AE14-'愛知（転出）'!AE14</f>
        <v>-59</v>
      </c>
      <c r="AF14" s="24">
        <f>'愛知（転入）'!AF14-'愛知（転出）'!AF14</f>
        <v>-6</v>
      </c>
      <c r="AG14" s="24">
        <f>'愛知（転入）'!AG14-'愛知（転出）'!AG14</f>
        <v>-66</v>
      </c>
      <c r="AH14" s="24">
        <f>'愛知（転入）'!AH14-'愛知（転出）'!AH14</f>
        <v>5</v>
      </c>
      <c r="AI14" s="24">
        <f>'愛知（転入）'!AI14-'愛知（転出）'!AI14</f>
        <v>-3</v>
      </c>
      <c r="AJ14" s="24">
        <f>'愛知（転入）'!AJ14-'愛知（転出）'!AJ14</f>
        <v>55</v>
      </c>
      <c r="AK14" s="24">
        <f>'愛知（転入）'!AK14-'愛知（転出）'!AK14</f>
        <v>95</v>
      </c>
      <c r="AL14" s="24">
        <f>'愛知（転入）'!AL14-'愛知（転出）'!AL14</f>
        <v>221</v>
      </c>
      <c r="AM14" s="24">
        <f>'愛知（転入）'!AM14-'愛知（転出）'!AM14</f>
        <v>181</v>
      </c>
      <c r="AN14" s="24">
        <f>'愛知（転入）'!AN14-'愛知（転出）'!AN14</f>
        <v>69</v>
      </c>
      <c r="AO14" s="24">
        <f>'愛知（転入）'!AO14-'愛知（転出）'!AO14</f>
        <v>-67</v>
      </c>
      <c r="AP14" s="24">
        <f>'愛知（転入）'!AP14-'愛知（転出）'!AP14</f>
        <v>-77</v>
      </c>
      <c r="AQ14" s="24">
        <f>'愛知（転入）'!AQ14-'愛知（転出）'!AQ14</f>
        <v>76</v>
      </c>
      <c r="AR14" s="24">
        <f>'愛知（転入）'!AR14-'愛知（転出）'!AR14</f>
        <v>-36</v>
      </c>
      <c r="AS14" s="24">
        <f>'愛知（転入）'!AS14-'愛知（転出）'!AS14</f>
        <v>59</v>
      </c>
      <c r="AT14" s="24">
        <f>'愛知（転入）'!AT14-'愛知（転出）'!AT14</f>
        <v>59</v>
      </c>
      <c r="AU14" s="24">
        <f>'愛知（転入）'!AU14-'愛知（転出）'!AU14</f>
        <v>-54</v>
      </c>
      <c r="AV14" s="24">
        <f>'愛知（転入）'!AV14-'愛知（転出）'!AV14</f>
        <v>-22</v>
      </c>
      <c r="AW14" s="24">
        <f>'愛知（転入）'!AW14-'愛知（転出）'!AW14</f>
        <v>90</v>
      </c>
      <c r="AX14" s="18">
        <f>'愛知（転入）'!AX14-'愛知（転出）'!AX14</f>
        <v>190</v>
      </c>
      <c r="AY14" s="18">
        <f>'愛知（転入）'!AY14-'愛知（転出）'!AY14</f>
        <v>49</v>
      </c>
      <c r="AZ14" s="18">
        <f>'愛知（転入）'!AZ14-'愛知（転出）'!AZ14</f>
        <v>24</v>
      </c>
      <c r="BA14" s="18">
        <f>'愛知（転入）'!BA14-'愛知（転出）'!BA14</f>
        <v>79</v>
      </c>
      <c r="BB14" s="18">
        <f>'愛知（転入）'!BB14-'愛知（転出）'!BB14</f>
        <v>27</v>
      </c>
    </row>
    <row r="15" spans="1:54" x14ac:dyDescent="0.15">
      <c r="A15" s="104" t="s">
        <v>26</v>
      </c>
      <c r="B15" s="41">
        <f>'愛知（転入）'!B15-'愛知（転出）'!B15</f>
        <v>-162</v>
      </c>
      <c r="C15" s="24">
        <f>'愛知（転入）'!C15-'愛知（転出）'!C15</f>
        <v>-110</v>
      </c>
      <c r="D15" s="24">
        <f>'愛知（転入）'!D15-'愛知（転出）'!D15</f>
        <v>-468</v>
      </c>
      <c r="E15" s="24">
        <f>'愛知（転入）'!E15-'愛知（転出）'!E15</f>
        <v>-98</v>
      </c>
      <c r="F15" s="24">
        <f>'愛知（転入）'!F15-'愛知（転出）'!F15</f>
        <v>-190</v>
      </c>
      <c r="G15" s="24">
        <f>'愛知（転入）'!G15-'愛知（転出）'!G15</f>
        <v>-316</v>
      </c>
      <c r="H15" s="24">
        <f>'愛知（転入）'!H15-'愛知（転出）'!H15</f>
        <v>-477</v>
      </c>
      <c r="I15" s="24">
        <f>'愛知（転入）'!I15-'愛知（転出）'!I15</f>
        <v>-352</v>
      </c>
      <c r="J15" s="24">
        <f>'愛知（転入）'!J15-'愛知（転出）'!J15</f>
        <v>47</v>
      </c>
      <c r="K15" s="24">
        <f>'愛知（転入）'!K15-'愛知（転出）'!K15</f>
        <v>-117</v>
      </c>
      <c r="L15" s="24">
        <f>'愛知（転入）'!L15-'愛知（転出）'!L15</f>
        <v>-4</v>
      </c>
      <c r="M15" s="24">
        <f>'愛知（転入）'!M15-'愛知（転出）'!M15</f>
        <v>-400</v>
      </c>
      <c r="N15" s="24">
        <f>'愛知（転入）'!N15-'愛知（転出）'!N15</f>
        <v>-323</v>
      </c>
      <c r="O15" s="24">
        <f>'愛知（転入）'!O15-'愛知（転出）'!O15</f>
        <v>-337</v>
      </c>
      <c r="P15" s="24">
        <f>'愛知（転入）'!P15-'愛知（転出）'!P15</f>
        <v>-339</v>
      </c>
      <c r="Q15" s="24">
        <f>'愛知（転入）'!Q15-'愛知（転出）'!Q15</f>
        <v>-80</v>
      </c>
      <c r="R15" s="24">
        <f>'愛知（転入）'!R15-'愛知（転出）'!R15</f>
        <v>-362</v>
      </c>
      <c r="S15" s="24">
        <f>'愛知（転入）'!S15-'愛知（転出）'!S15</f>
        <v>-638</v>
      </c>
      <c r="T15" s="24">
        <f>'愛知（転入）'!T15-'愛知（転出）'!T15</f>
        <v>-898</v>
      </c>
      <c r="U15" s="24">
        <f>'愛知（転入）'!U15-'愛知（転出）'!U15</f>
        <v>-833</v>
      </c>
      <c r="V15" s="24">
        <f>'愛知（転入）'!V15-'愛知（転出）'!V15</f>
        <v>-984</v>
      </c>
      <c r="W15" s="24">
        <f>'愛知（転入）'!W15-'愛知（転出）'!W15</f>
        <v>-612</v>
      </c>
      <c r="X15" s="24">
        <f>'愛知（転入）'!X15-'愛知（転出）'!X15</f>
        <v>-323</v>
      </c>
      <c r="Y15" s="24">
        <f>'愛知（転入）'!Y15-'愛知（転出）'!Y15</f>
        <v>-209</v>
      </c>
      <c r="Z15" s="24">
        <f>'愛知（転入）'!Z15-'愛知（転出）'!Z15</f>
        <v>-104</v>
      </c>
      <c r="AA15" s="24">
        <f>'愛知（転入）'!AA15-'愛知（転出）'!AA15</f>
        <v>80</v>
      </c>
      <c r="AB15" s="24">
        <f>'愛知（転入）'!AB15-'愛知（転出）'!AB15</f>
        <v>-63</v>
      </c>
      <c r="AC15" s="24">
        <f>'愛知（転入）'!AC15-'愛知（転出）'!AC15</f>
        <v>-91</v>
      </c>
      <c r="AD15" s="24">
        <f>'愛知（転入）'!AD15-'愛知（転出）'!AD15</f>
        <v>343</v>
      </c>
      <c r="AE15" s="24">
        <f>'愛知（転入）'!AE15-'愛知（転出）'!AE15</f>
        <v>273</v>
      </c>
      <c r="AF15" s="24">
        <f>'愛知（転入）'!AF15-'愛知（転出）'!AF15</f>
        <v>-81</v>
      </c>
      <c r="AG15" s="24">
        <f>'愛知（転入）'!AG15-'愛知（転出）'!AG15</f>
        <v>-370</v>
      </c>
      <c r="AH15" s="24">
        <f>'愛知（転入）'!AH15-'愛知（転出）'!AH15</f>
        <v>-184</v>
      </c>
      <c r="AI15" s="24">
        <f>'愛知（転入）'!AI15-'愛知（転出）'!AI15</f>
        <v>-212</v>
      </c>
      <c r="AJ15" s="24">
        <f>'愛知（転入）'!AJ15-'愛知（転出）'!AJ15</f>
        <v>160</v>
      </c>
      <c r="AK15" s="24">
        <f>'愛知（転入）'!AK15-'愛知（転出）'!AK15</f>
        <v>144</v>
      </c>
      <c r="AL15" s="24">
        <f>'愛知（転入）'!AL15-'愛知（転出）'!AL15</f>
        <v>-106</v>
      </c>
      <c r="AM15" s="24">
        <f>'愛知（転入）'!AM15-'愛知（転出）'!AM15</f>
        <v>-52</v>
      </c>
      <c r="AN15" s="24">
        <f>'愛知（転入）'!AN15-'愛知（転出）'!AN15</f>
        <v>-252</v>
      </c>
      <c r="AO15" s="24">
        <f>'愛知（転入）'!AO15-'愛知（転出）'!AO15</f>
        <v>-659</v>
      </c>
      <c r="AP15" s="24">
        <f>'愛知（転入）'!AP15-'愛知（転出）'!AP15</f>
        <v>-318</v>
      </c>
      <c r="AQ15" s="24">
        <f>'愛知（転入）'!AQ15-'愛知（転出）'!AQ15</f>
        <v>20</v>
      </c>
      <c r="AR15" s="24">
        <f>'愛知（転入）'!AR15-'愛知（転出）'!AR15</f>
        <v>-22</v>
      </c>
      <c r="AS15" s="24">
        <f>'愛知（転入）'!AS15-'愛知（転出）'!AS15</f>
        <v>-229</v>
      </c>
      <c r="AT15" s="24">
        <f>'愛知（転入）'!AT15-'愛知（転出）'!AT15</f>
        <v>-431</v>
      </c>
      <c r="AU15" s="24">
        <f>'愛知（転入）'!AU15-'愛知（転出）'!AU15</f>
        <v>-263</v>
      </c>
      <c r="AV15" s="24">
        <f>'愛知（転入）'!AV15-'愛知（転出）'!AV15</f>
        <v>-261</v>
      </c>
      <c r="AW15" s="24">
        <f>'愛知（転入）'!AW15-'愛知（転出）'!AW15</f>
        <v>-291</v>
      </c>
      <c r="AX15" s="18">
        <f>'愛知（転入）'!AX15-'愛知（転出）'!AX15</f>
        <v>-661</v>
      </c>
      <c r="AY15" s="18">
        <f>'愛知（転入）'!AY15-'愛知（転出）'!AY15</f>
        <v>-649</v>
      </c>
      <c r="AZ15" s="18">
        <f>'愛知（転入）'!AZ15-'愛知（転出）'!AZ15</f>
        <v>-502</v>
      </c>
      <c r="BA15" s="18">
        <f>'愛知（転入）'!BA15-'愛知（転出）'!BA15</f>
        <v>-605</v>
      </c>
      <c r="BB15" s="18">
        <f>'愛知（転入）'!BB15-'愛知（転出）'!BB15</f>
        <v>-676</v>
      </c>
    </row>
    <row r="16" spans="1:54" x14ac:dyDescent="0.15">
      <c r="A16" s="104" t="s">
        <v>27</v>
      </c>
      <c r="B16" s="41">
        <f>'愛知（転入）'!B16-'愛知（転出）'!B16</f>
        <v>-918</v>
      </c>
      <c r="C16" s="24">
        <f>'愛知（転入）'!C16-'愛知（転出）'!C16</f>
        <v>-773</v>
      </c>
      <c r="D16" s="24">
        <f>'愛知（転入）'!D16-'愛知（転出）'!D16</f>
        <v>-1011</v>
      </c>
      <c r="E16" s="24">
        <f>'愛知（転入）'!E16-'愛知（転出）'!E16</f>
        <v>-595</v>
      </c>
      <c r="F16" s="24">
        <f>'愛知（転入）'!F16-'愛知（転出）'!F16</f>
        <v>-1274</v>
      </c>
      <c r="G16" s="24">
        <f>'愛知（転入）'!G16-'愛知（転出）'!G16</f>
        <v>-1127</v>
      </c>
      <c r="H16" s="24">
        <f>'愛知（転入）'!H16-'愛知（転出）'!H16</f>
        <v>-959</v>
      </c>
      <c r="I16" s="24">
        <f>'愛知（転入）'!I16-'愛知（転出）'!I16</f>
        <v>-730</v>
      </c>
      <c r="J16" s="24">
        <f>'愛知（転入）'!J16-'愛知（転出）'!J16</f>
        <v>-815</v>
      </c>
      <c r="K16" s="24">
        <f>'愛知（転入）'!K16-'愛知（転出）'!K16</f>
        <v>-612</v>
      </c>
      <c r="L16" s="24">
        <f>'愛知（転入）'!L16-'愛知（転出）'!L16</f>
        <v>-721</v>
      </c>
      <c r="M16" s="24">
        <f>'愛知（転入）'!M16-'愛知（転出）'!M16</f>
        <v>-638</v>
      </c>
      <c r="N16" s="24">
        <f>'愛知（転入）'!N16-'愛知（転出）'!N16</f>
        <v>-720</v>
      </c>
      <c r="O16" s="24">
        <f>'愛知（転入）'!O16-'愛知（転出）'!O16</f>
        <v>-718</v>
      </c>
      <c r="P16" s="24">
        <f>'愛知（転入）'!P16-'愛知（転出）'!P16</f>
        <v>-1115</v>
      </c>
      <c r="Q16" s="24">
        <f>'愛知（転入）'!Q16-'愛知（転出）'!Q16</f>
        <v>-499</v>
      </c>
      <c r="R16" s="24">
        <f>'愛知（転入）'!R16-'愛知（転出）'!R16</f>
        <v>-759</v>
      </c>
      <c r="S16" s="24">
        <f>'愛知（転入）'!S16-'愛知（転出）'!S16</f>
        <v>-1225</v>
      </c>
      <c r="T16" s="24">
        <f>'愛知（転入）'!T16-'愛知（転出）'!T16</f>
        <v>-898</v>
      </c>
      <c r="U16" s="24">
        <f>'愛知（転入）'!U16-'愛知（転出）'!U16</f>
        <v>-1067</v>
      </c>
      <c r="V16" s="24">
        <f>'愛知（転入）'!V16-'愛知（転出）'!V16</f>
        <v>-998</v>
      </c>
      <c r="W16" s="24">
        <f>'愛知（転入）'!W16-'愛知（転出）'!W16</f>
        <v>-1089</v>
      </c>
      <c r="X16" s="24">
        <f>'愛知（転入）'!X16-'愛知（転出）'!X16</f>
        <v>-782</v>
      </c>
      <c r="Y16" s="24">
        <f>'愛知（転入）'!Y16-'愛知（転出）'!Y16</f>
        <v>-607</v>
      </c>
      <c r="Z16" s="24">
        <f>'愛知（転入）'!Z16-'愛知（転出）'!Z16</f>
        <v>-180</v>
      </c>
      <c r="AA16" s="24">
        <f>'愛知（転入）'!AA16-'愛知（転出）'!AA16</f>
        <v>30</v>
      </c>
      <c r="AB16" s="24">
        <f>'愛知（転入）'!AB16-'愛知（転出）'!AB16</f>
        <v>-654</v>
      </c>
      <c r="AC16" s="24">
        <f>'愛知（転入）'!AC16-'愛知（転出）'!AC16</f>
        <v>-416</v>
      </c>
      <c r="AD16" s="24">
        <f>'愛知（転入）'!AD16-'愛知（転出）'!AD16</f>
        <v>-82</v>
      </c>
      <c r="AE16" s="24">
        <f>'愛知（転入）'!AE16-'愛知（転出）'!AE16</f>
        <v>-284</v>
      </c>
      <c r="AF16" s="24">
        <f>'愛知（転入）'!AF16-'愛知（転出）'!AF16</f>
        <v>-710</v>
      </c>
      <c r="AG16" s="24">
        <f>'愛知（転入）'!AG16-'愛知（転出）'!AG16</f>
        <v>-597</v>
      </c>
      <c r="AH16" s="24">
        <f>'愛知（転入）'!AH16-'愛知（転出）'!AH16</f>
        <v>-544</v>
      </c>
      <c r="AI16" s="24">
        <f>'愛知（転入）'!AI16-'愛知（転出）'!AI16</f>
        <v>-708</v>
      </c>
      <c r="AJ16" s="24">
        <f>'愛知（転入）'!AJ16-'愛知（転出）'!AJ16</f>
        <v>-152</v>
      </c>
      <c r="AK16" s="24">
        <f>'愛知（転入）'!AK16-'愛知（転出）'!AK16</f>
        <v>236</v>
      </c>
      <c r="AL16" s="24">
        <f>'愛知（転入）'!AL16-'愛知（転出）'!AL16</f>
        <v>-281</v>
      </c>
      <c r="AM16" s="24">
        <f>'愛知（転入）'!AM16-'愛知（転出）'!AM16</f>
        <v>-425</v>
      </c>
      <c r="AN16" s="24">
        <f>'愛知（転入）'!AN16-'愛知（転出）'!AN16</f>
        <v>-520</v>
      </c>
      <c r="AO16" s="24">
        <f>'愛知（転入）'!AO16-'愛知（転出）'!AO16</f>
        <v>-1026</v>
      </c>
      <c r="AP16" s="24">
        <f>'愛知（転入）'!AP16-'愛知（転出）'!AP16</f>
        <v>-997</v>
      </c>
      <c r="AQ16" s="24">
        <f>'愛知（転入）'!AQ16-'愛知（転出）'!AQ16</f>
        <v>152</v>
      </c>
      <c r="AR16" s="24">
        <f>'愛知（転入）'!AR16-'愛知（転出）'!AR16</f>
        <v>-26</v>
      </c>
      <c r="AS16" s="24">
        <f>'愛知（転入）'!AS16-'愛知（転出）'!AS16</f>
        <v>-556</v>
      </c>
      <c r="AT16" s="24">
        <f>'愛知（転入）'!AT16-'愛知（転出）'!AT16</f>
        <v>-580</v>
      </c>
      <c r="AU16" s="24">
        <f>'愛知（転入）'!AU16-'愛知（転出）'!AU16</f>
        <v>-384</v>
      </c>
      <c r="AV16" s="24">
        <f>'愛知（転入）'!AV16-'愛知（転出）'!AV16</f>
        <v>-686</v>
      </c>
      <c r="AW16" s="24">
        <f>'愛知（転入）'!AW16-'愛知（転出）'!AW16</f>
        <v>-814</v>
      </c>
      <c r="AX16" s="18">
        <f>'愛知（転入）'!AX16-'愛知（転出）'!AX16</f>
        <v>-909</v>
      </c>
      <c r="AY16" s="18">
        <f>'愛知（転入）'!AY16-'愛知（転出）'!AY16</f>
        <v>-1036</v>
      </c>
      <c r="AZ16" s="18">
        <f>'愛知（転入）'!AZ16-'愛知（転出）'!AZ16</f>
        <v>-1149</v>
      </c>
      <c r="BA16" s="18">
        <f>'愛知（転入）'!BA16-'愛知（転出）'!BA16</f>
        <v>-890</v>
      </c>
      <c r="BB16" s="18">
        <f>'愛知（転入）'!BB16-'愛知（転出）'!BB16</f>
        <v>-979</v>
      </c>
    </row>
    <row r="17" spans="1:54" x14ac:dyDescent="0.15">
      <c r="A17" s="104" t="s">
        <v>28</v>
      </c>
      <c r="B17" s="41">
        <f>'愛知（転入）'!B17-'愛知（転出）'!B17</f>
        <v>-2051</v>
      </c>
      <c r="C17" s="24">
        <f>'愛知（転入）'!C17-'愛知（転出）'!C17</f>
        <v>-2405</v>
      </c>
      <c r="D17" s="24">
        <f>'愛知（転入）'!D17-'愛知（転出）'!D17</f>
        <v>-1762</v>
      </c>
      <c r="E17" s="24">
        <f>'愛知（転入）'!E17-'愛知（転出）'!E17</f>
        <v>-1536</v>
      </c>
      <c r="F17" s="24">
        <f>'愛知（転入）'!F17-'愛知（転出）'!F17</f>
        <v>-1867</v>
      </c>
      <c r="G17" s="24">
        <f>'愛知（転入）'!G17-'愛知（転出）'!G17</f>
        <v>-2378</v>
      </c>
      <c r="H17" s="24">
        <f>'愛知（転入）'!H17-'愛知（転出）'!H17</f>
        <v>-2249</v>
      </c>
      <c r="I17" s="24">
        <f>'愛知（転入）'!I17-'愛知（転出）'!I17</f>
        <v>-1964</v>
      </c>
      <c r="J17" s="24">
        <f>'愛知（転入）'!J17-'愛知（転出）'!J17</f>
        <v>-2188</v>
      </c>
      <c r="K17" s="24">
        <f>'愛知（転入）'!K17-'愛知（転出）'!K17</f>
        <v>-2305</v>
      </c>
      <c r="L17" s="24">
        <f>'愛知（転入）'!L17-'愛知（転出）'!L17</f>
        <v>-2290</v>
      </c>
      <c r="M17" s="24">
        <f>'愛知（転入）'!M17-'愛知（転出）'!M17</f>
        <v>-2899</v>
      </c>
      <c r="N17" s="24">
        <f>'愛知（転入）'!N17-'愛知（転出）'!N17</f>
        <v>-2916</v>
      </c>
      <c r="O17" s="24">
        <f>'愛知（転入）'!O17-'愛知（転出）'!O17</f>
        <v>-2995</v>
      </c>
      <c r="P17" s="24">
        <f>'愛知（転入）'!P17-'愛知（転出）'!P17</f>
        <v>-2778</v>
      </c>
      <c r="Q17" s="24">
        <f>'愛知（転入）'!Q17-'愛知（転出）'!Q17</f>
        <v>-2933</v>
      </c>
      <c r="R17" s="24">
        <f>'愛知（転入）'!R17-'愛知（転出）'!R17</f>
        <v>-2635</v>
      </c>
      <c r="S17" s="24">
        <f>'愛知（転入）'!S17-'愛知（転出）'!S17</f>
        <v>-2218</v>
      </c>
      <c r="T17" s="24">
        <f>'愛知（転入）'!T17-'愛知（転出）'!T17</f>
        <v>-1855</v>
      </c>
      <c r="U17" s="24">
        <f>'愛知（転入）'!U17-'愛知（転出）'!U17</f>
        <v>-2010</v>
      </c>
      <c r="V17" s="24">
        <f>'愛知（転入）'!V17-'愛知（転出）'!V17</f>
        <v>-1830</v>
      </c>
      <c r="W17" s="24">
        <f>'愛知（転入）'!W17-'愛知（転出）'!W17</f>
        <v>-2202</v>
      </c>
      <c r="X17" s="24">
        <f>'愛知（転入）'!X17-'愛知（転出）'!X17</f>
        <v>-1662</v>
      </c>
      <c r="Y17" s="24">
        <f>'愛知（転入）'!Y17-'愛知（転出）'!Y17</f>
        <v>-775</v>
      </c>
      <c r="Z17" s="24">
        <f>'愛知（転入）'!Z17-'愛知（転出）'!Z17</f>
        <v>-1008</v>
      </c>
      <c r="AA17" s="24">
        <f>'愛知（転入）'!AA17-'愛知（転出）'!AA17</f>
        <v>-1330</v>
      </c>
      <c r="AB17" s="24">
        <f>'愛知（転入）'!AB17-'愛知（転出）'!AB17</f>
        <v>-1562</v>
      </c>
      <c r="AC17" s="24">
        <f>'愛知（転入）'!AC17-'愛知（転出）'!AC17</f>
        <v>-1947</v>
      </c>
      <c r="AD17" s="24">
        <f>'愛知（転入）'!AD17-'愛知（転出）'!AD17</f>
        <v>-2172</v>
      </c>
      <c r="AE17" s="24">
        <f>'愛知（転入）'!AE17-'愛知（転出）'!AE17</f>
        <v>-2353</v>
      </c>
      <c r="AF17" s="24">
        <f>'愛知（転入）'!AF17-'愛知（転出）'!AF17</f>
        <v>-3075</v>
      </c>
      <c r="AG17" s="24">
        <f>'愛知（転入）'!AG17-'愛知（転出）'!AG17</f>
        <v>-3683</v>
      </c>
      <c r="AH17" s="24">
        <f>'愛知（転入）'!AH17-'愛知（転出）'!AH17</f>
        <v>-3369</v>
      </c>
      <c r="AI17" s="24">
        <f>'愛知（転入）'!AI17-'愛知（転出）'!AI17</f>
        <v>-3070</v>
      </c>
      <c r="AJ17" s="24">
        <f>'愛知（転入）'!AJ17-'愛知（転出）'!AJ17</f>
        <v>-2505</v>
      </c>
      <c r="AK17" s="24">
        <f>'愛知（転入）'!AK17-'愛知（転出）'!AK17</f>
        <v>-2508</v>
      </c>
      <c r="AL17" s="24">
        <f>'愛知（転入）'!AL17-'愛知（転出）'!AL17</f>
        <v>-3082</v>
      </c>
      <c r="AM17" s="24">
        <f>'愛知（転入）'!AM17-'愛知（転出）'!AM17</f>
        <v>-3521</v>
      </c>
      <c r="AN17" s="24">
        <f>'愛知（転入）'!AN17-'愛知（転出）'!AN17</f>
        <v>-3804</v>
      </c>
      <c r="AO17" s="24">
        <f>'愛知（転入）'!AO17-'愛知（転出）'!AO17</f>
        <v>-3964</v>
      </c>
      <c r="AP17" s="24">
        <f>'愛知（転入）'!AP17-'愛知（転出）'!AP17</f>
        <v>-4017</v>
      </c>
      <c r="AQ17" s="24">
        <f>'愛知（転入）'!AQ17-'愛知（転出）'!AQ17</f>
        <v>-2197</v>
      </c>
      <c r="AR17" s="24">
        <f>'愛知（転入）'!AR17-'愛知（転出）'!AR17</f>
        <v>-2878</v>
      </c>
      <c r="AS17" s="24">
        <f>'愛知（転入）'!AS17-'愛知（転出）'!AS17</f>
        <v>-3898</v>
      </c>
      <c r="AT17" s="24">
        <f>'愛知（転入）'!AT17-'愛知（転出）'!AT17</f>
        <v>-4705</v>
      </c>
      <c r="AU17" s="24">
        <f>'愛知（転入）'!AU17-'愛知（転出）'!AU17</f>
        <v>-4580</v>
      </c>
      <c r="AV17" s="24">
        <f>'愛知（転入）'!AV17-'愛知（転出）'!AV17</f>
        <v>-5048</v>
      </c>
      <c r="AW17" s="24">
        <f>'愛知（転入）'!AW17-'愛知（転出）'!AW17</f>
        <v>-5011</v>
      </c>
      <c r="AX17" s="18">
        <f>'愛知（転入）'!AX17-'愛知（転出）'!AX17</f>
        <v>-6483</v>
      </c>
      <c r="AY17" s="18">
        <f>'愛知（転入）'!AY17-'愛知（転出）'!AY17</f>
        <v>-7368</v>
      </c>
      <c r="AZ17" s="18">
        <f>'愛知（転入）'!AZ17-'愛知（転出）'!AZ17</f>
        <v>-5684</v>
      </c>
      <c r="BA17" s="18">
        <f>'愛知（転入）'!BA17-'愛知（転出）'!BA17</f>
        <v>-5824</v>
      </c>
      <c r="BB17" s="18">
        <f>'愛知（転入）'!BB17-'愛知（転出）'!BB17</f>
        <v>-6457</v>
      </c>
    </row>
    <row r="18" spans="1:54" x14ac:dyDescent="0.15">
      <c r="A18" s="104" t="s">
        <v>29</v>
      </c>
      <c r="B18" s="41">
        <f>'愛知（転入）'!B18-'愛知（転出）'!B18</f>
        <v>-1110</v>
      </c>
      <c r="C18" s="24">
        <f>'愛知（転入）'!C18-'愛知（転出）'!C18</f>
        <v>-1566</v>
      </c>
      <c r="D18" s="24">
        <f>'愛知（転入）'!D18-'愛知（転出）'!D18</f>
        <v>-971</v>
      </c>
      <c r="E18" s="24">
        <f>'愛知（転入）'!E18-'愛知（転出）'!E18</f>
        <v>238</v>
      </c>
      <c r="F18" s="24">
        <f>'愛知（転入）'!F18-'愛知（転出）'!F18</f>
        <v>-1072</v>
      </c>
      <c r="G18" s="24">
        <f>'愛知（転入）'!G18-'愛知（転出）'!G18</f>
        <v>-323</v>
      </c>
      <c r="H18" s="24">
        <f>'愛知（転入）'!H18-'愛知（転出）'!H18</f>
        <v>-407</v>
      </c>
      <c r="I18" s="24">
        <f>'愛知（転入）'!I18-'愛知（転出）'!I18</f>
        <v>-802</v>
      </c>
      <c r="J18" s="24">
        <f>'愛知（転入）'!J18-'愛知（転出）'!J18</f>
        <v>-1088</v>
      </c>
      <c r="K18" s="24">
        <f>'愛知（転入）'!K18-'愛知（転出）'!K18</f>
        <v>-1177</v>
      </c>
      <c r="L18" s="24">
        <f>'愛知（転入）'!L18-'愛知（転出）'!L18</f>
        <v>-1233</v>
      </c>
      <c r="M18" s="24">
        <f>'愛知（転入）'!M18-'愛知（転出）'!M18</f>
        <v>-1147</v>
      </c>
      <c r="N18" s="24">
        <f>'愛知（転入）'!N18-'愛知（転出）'!N18</f>
        <v>-1723</v>
      </c>
      <c r="O18" s="24">
        <f>'愛知（転入）'!O18-'愛知（転出）'!O18</f>
        <v>-1951</v>
      </c>
      <c r="P18" s="24">
        <f>'愛知（転入）'!P18-'愛知（転出）'!P18</f>
        <v>-1862</v>
      </c>
      <c r="Q18" s="24">
        <f>'愛知（転入）'!Q18-'愛知（転出）'!Q18</f>
        <v>-1659</v>
      </c>
      <c r="R18" s="24">
        <f>'愛知（転入）'!R18-'愛知（転出）'!R18</f>
        <v>-1674</v>
      </c>
      <c r="S18" s="24">
        <f>'愛知（転入）'!S18-'愛知（転出）'!S18</f>
        <v>-1748</v>
      </c>
      <c r="T18" s="24">
        <f>'愛知（転入）'!T18-'愛知（転出）'!T18</f>
        <v>-2355</v>
      </c>
      <c r="U18" s="24">
        <f>'愛知（転入）'!U18-'愛知（転出）'!U18</f>
        <v>-1489</v>
      </c>
      <c r="V18" s="24">
        <f>'愛知（転入）'!V18-'愛知（転出）'!V18</f>
        <v>-1927</v>
      </c>
      <c r="W18" s="24">
        <f>'愛知（転入）'!W18-'愛知（転出）'!W18</f>
        <v>-1343</v>
      </c>
      <c r="X18" s="24">
        <f>'愛知（転入）'!X18-'愛知（転出）'!X18</f>
        <v>-1036</v>
      </c>
      <c r="Y18" s="24">
        <f>'愛知（転入）'!Y18-'愛知（転出）'!Y18</f>
        <v>-653</v>
      </c>
      <c r="Z18" s="24">
        <f>'愛知（転入）'!Z18-'愛知（転出）'!Z18</f>
        <v>-458</v>
      </c>
      <c r="AA18" s="24">
        <f>'愛知（転入）'!AA18-'愛知（転出）'!AA18</f>
        <v>-475</v>
      </c>
      <c r="AB18" s="24">
        <f>'愛知（転入）'!AB18-'愛知（転出）'!AB18</f>
        <v>-510</v>
      </c>
      <c r="AC18" s="24">
        <f>'愛知（転入）'!AC18-'愛知（転出）'!AC18</f>
        <v>-991</v>
      </c>
      <c r="AD18" s="24">
        <f>'愛知（転入）'!AD18-'愛知（転出）'!AD18</f>
        <v>-1004</v>
      </c>
      <c r="AE18" s="24">
        <f>'愛知（転入）'!AE18-'愛知（転出）'!AE18</f>
        <v>-736</v>
      </c>
      <c r="AF18" s="24">
        <f>'愛知（転入）'!AF18-'愛知（転出）'!AF18</f>
        <v>-1654</v>
      </c>
      <c r="AG18" s="24">
        <f>'愛知（転入）'!AG18-'愛知（転出）'!AG18</f>
        <v>-1647</v>
      </c>
      <c r="AH18" s="24">
        <f>'愛知（転入）'!AH18-'愛知（転出）'!AH18</f>
        <v>-1450</v>
      </c>
      <c r="AI18" s="24">
        <f>'愛知（転入）'!AI18-'愛知（転出）'!AI18</f>
        <v>-953</v>
      </c>
      <c r="AJ18" s="24">
        <f>'愛知（転入）'!AJ18-'愛知（転出）'!AJ18</f>
        <v>-837</v>
      </c>
      <c r="AK18" s="24">
        <f>'愛知（転入）'!AK18-'愛知（転出）'!AK18</f>
        <v>-430</v>
      </c>
      <c r="AL18" s="24">
        <f>'愛知（転入）'!AL18-'愛知（転出）'!AL18</f>
        <v>-396</v>
      </c>
      <c r="AM18" s="24">
        <f>'愛知（転入）'!AM18-'愛知（転出）'!AM18</f>
        <v>-642</v>
      </c>
      <c r="AN18" s="24">
        <f>'愛知（転入）'!AN18-'愛知（転出）'!AN18</f>
        <v>-1220</v>
      </c>
      <c r="AO18" s="24">
        <f>'愛知（転入）'!AO18-'愛知（転出）'!AO18</f>
        <v>-1426</v>
      </c>
      <c r="AP18" s="24">
        <f>'愛知（転入）'!AP18-'愛知（転出）'!AP18</f>
        <v>-1640</v>
      </c>
      <c r="AQ18" s="24">
        <f>'愛知（転入）'!AQ18-'愛知（転出）'!AQ18</f>
        <v>-686</v>
      </c>
      <c r="AR18" s="24">
        <f>'愛知（転入）'!AR18-'愛知（転出）'!AR18</f>
        <v>-646</v>
      </c>
      <c r="AS18" s="24">
        <f>'愛知（転入）'!AS18-'愛知（転出）'!AS18</f>
        <v>-727</v>
      </c>
      <c r="AT18" s="24">
        <f>'愛知（転入）'!AT18-'愛知（転出）'!AT18</f>
        <v>-967</v>
      </c>
      <c r="AU18" s="24">
        <f>'愛知（転入）'!AU18-'愛知（転出）'!AU18</f>
        <v>-837</v>
      </c>
      <c r="AV18" s="24">
        <f>'愛知（転入）'!AV18-'愛知（転出）'!AV18</f>
        <v>-1154</v>
      </c>
      <c r="AW18" s="24">
        <f>'愛知（転入）'!AW18-'愛知（転出）'!AW18</f>
        <v>-1048</v>
      </c>
      <c r="AX18" s="18">
        <f>'愛知（転入）'!AX18-'愛知（転出）'!AX18</f>
        <v>-1851</v>
      </c>
      <c r="AY18" s="18">
        <f>'愛知（転入）'!AY18-'愛知（転出）'!AY18</f>
        <v>-1865</v>
      </c>
      <c r="AZ18" s="18">
        <f>'愛知（転入）'!AZ18-'愛知（転出）'!AZ18</f>
        <v>-1932</v>
      </c>
      <c r="BA18" s="18">
        <f>'愛知（転入）'!BA18-'愛知（転出）'!BA18</f>
        <v>-2055</v>
      </c>
      <c r="BB18" s="18">
        <f>'愛知（転入）'!BB18-'愛知（転出）'!BB18</f>
        <v>-2059</v>
      </c>
    </row>
    <row r="19" spans="1:54" x14ac:dyDescent="0.15">
      <c r="A19" s="34" t="s">
        <v>30</v>
      </c>
      <c r="B19" s="41">
        <f>'愛知（転入）'!B19-'愛知（転出）'!B19</f>
        <v>1037</v>
      </c>
      <c r="C19" s="24">
        <f>'愛知（転入）'!C19-'愛知（転出）'!C19</f>
        <v>1191</v>
      </c>
      <c r="D19" s="24">
        <f>'愛知（転入）'!D19-'愛知（転出）'!D19</f>
        <v>1099</v>
      </c>
      <c r="E19" s="24">
        <f>'愛知（転入）'!E19-'愛知（転出）'!E19</f>
        <v>841</v>
      </c>
      <c r="F19" s="24">
        <f>'愛知（転入）'!F19-'愛知（転出）'!F19</f>
        <v>486</v>
      </c>
      <c r="G19" s="24">
        <f>'愛知（転入）'!G19-'愛知（転出）'!G19</f>
        <v>84</v>
      </c>
      <c r="H19" s="24">
        <f>'愛知（転入）'!H19-'愛知（転出）'!H19</f>
        <v>-29</v>
      </c>
      <c r="I19" s="24">
        <f>'愛知（転入）'!I19-'愛知（転出）'!I19</f>
        <v>-15</v>
      </c>
      <c r="J19" s="24">
        <f>'愛知（転入）'!J19-'愛知（転出）'!J19</f>
        <v>19</v>
      </c>
      <c r="K19" s="24">
        <f>'愛知（転入）'!K19-'愛知（転出）'!K19</f>
        <v>134</v>
      </c>
      <c r="L19" s="24">
        <f>'愛知（転入）'!L19-'愛知（転出）'!L19</f>
        <v>-56</v>
      </c>
      <c r="M19" s="24">
        <f>'愛知（転入）'!M19-'愛知（転出）'!M19</f>
        <v>129</v>
      </c>
      <c r="N19" s="24">
        <f>'愛知（転入）'!N19-'愛知（転出）'!N19</f>
        <v>177</v>
      </c>
      <c r="O19" s="24">
        <f>'愛知（転入）'!O19-'愛知（転出）'!O19</f>
        <v>148</v>
      </c>
      <c r="P19" s="24">
        <f>'愛知（転入）'!P19-'愛知（転出）'!P19</f>
        <v>79</v>
      </c>
      <c r="Q19" s="24">
        <f>'愛知（転入）'!Q19-'愛知（転出）'!Q19</f>
        <v>162</v>
      </c>
      <c r="R19" s="24">
        <f>'愛知（転入）'!R19-'愛知（転出）'!R19</f>
        <v>339</v>
      </c>
      <c r="S19" s="24">
        <f>'愛知（転入）'!S19-'愛知（転出）'!S19</f>
        <v>94</v>
      </c>
      <c r="T19" s="24">
        <f>'愛知（転入）'!T19-'愛知（転出）'!T19</f>
        <v>12</v>
      </c>
      <c r="U19" s="24">
        <f>'愛知（転入）'!U19-'愛知（転出）'!U19</f>
        <v>7</v>
      </c>
      <c r="V19" s="24">
        <f>'愛知（転入）'!V19-'愛知（転出）'!V19</f>
        <v>28</v>
      </c>
      <c r="W19" s="24">
        <f>'愛知（転入）'!W19-'愛知（転出）'!W19</f>
        <v>12</v>
      </c>
      <c r="X19" s="24">
        <f>'愛知（転入）'!X19-'愛知（転出）'!X19</f>
        <v>30</v>
      </c>
      <c r="Y19" s="24">
        <f>'愛知（転入）'!Y19-'愛知（転出）'!Y19</f>
        <v>-54</v>
      </c>
      <c r="Z19" s="24">
        <f>'愛知（転入）'!Z19-'愛知（転出）'!Z19</f>
        <v>-75</v>
      </c>
      <c r="AA19" s="24">
        <f>'愛知（転入）'!AA19-'愛知（転出）'!AA19</f>
        <v>-40</v>
      </c>
      <c r="AB19" s="24">
        <f>'愛知（転入）'!AB19-'愛知（転出）'!AB19</f>
        <v>-52</v>
      </c>
      <c r="AC19" s="24">
        <f>'愛知（転入）'!AC19-'愛知（転出）'!AC19</f>
        <v>5</v>
      </c>
      <c r="AD19" s="24">
        <f>'愛知（転入）'!AD19-'愛知（転出）'!AD19</f>
        <v>99</v>
      </c>
      <c r="AE19" s="24">
        <f>'愛知（転入）'!AE19-'愛知（転出）'!AE19</f>
        <v>188</v>
      </c>
      <c r="AF19" s="24">
        <f>'愛知（転入）'!AF19-'愛知（転出）'!AF19</f>
        <v>40</v>
      </c>
      <c r="AG19" s="24">
        <f>'愛知（転入）'!AG19-'愛知（転出）'!AG19</f>
        <v>89</v>
      </c>
      <c r="AH19" s="24">
        <f>'愛知（転入）'!AH19-'愛知（転出）'!AH19</f>
        <v>120</v>
      </c>
      <c r="AI19" s="24">
        <f>'愛知（転入）'!AI19-'愛知（転出）'!AI19</f>
        <v>197</v>
      </c>
      <c r="AJ19" s="24">
        <f>'愛知（転入）'!AJ19-'愛知（転出）'!AJ19</f>
        <v>191</v>
      </c>
      <c r="AK19" s="24">
        <f>'愛知（転入）'!AK19-'愛知（転出）'!AK19</f>
        <v>286</v>
      </c>
      <c r="AL19" s="24">
        <f>'愛知（転入）'!AL19-'愛知（転出）'!AL19</f>
        <v>253</v>
      </c>
      <c r="AM19" s="24">
        <f>'愛知（転入）'!AM19-'愛知（転出）'!AM19</f>
        <v>184</v>
      </c>
      <c r="AN19" s="24">
        <f>'愛知（転入）'!AN19-'愛知（転出）'!AN19</f>
        <v>280</v>
      </c>
      <c r="AO19" s="24">
        <f>'愛知（転入）'!AO19-'愛知（転出）'!AO19</f>
        <v>56</v>
      </c>
      <c r="AP19" s="24">
        <f>'愛知（転入）'!AP19-'愛知（転出）'!AP19</f>
        <v>90</v>
      </c>
      <c r="AQ19" s="24">
        <f>'愛知（転入）'!AQ19-'愛知（転出）'!AQ19</f>
        <v>41</v>
      </c>
      <c r="AR19" s="24">
        <f>'愛知（転入）'!AR19-'愛知（転出）'!AR19</f>
        <v>136</v>
      </c>
      <c r="AS19" s="24">
        <f>'愛知（転入）'!AS19-'愛知（転出）'!AS19</f>
        <v>99</v>
      </c>
      <c r="AT19" s="24">
        <f>'愛知（転入）'!AT19-'愛知（転出）'!AT19</f>
        <v>251</v>
      </c>
      <c r="AU19" s="24">
        <f>'愛知（転入）'!AU19-'愛知（転出）'!AU19</f>
        <v>109</v>
      </c>
      <c r="AV19" s="24">
        <f>'愛知（転入）'!AV19-'愛知（転出）'!AV19</f>
        <v>226</v>
      </c>
      <c r="AW19" s="24">
        <f>'愛知（転入）'!AW19-'愛知（転出）'!AW19</f>
        <v>80</v>
      </c>
      <c r="AX19" s="18">
        <f>'愛知（転入）'!AX19-'愛知（転出）'!AX19</f>
        <v>169</v>
      </c>
      <c r="AY19" s="18">
        <f>'愛知（転入）'!AY19-'愛知（転出）'!AY19</f>
        <v>168</v>
      </c>
      <c r="AZ19" s="18">
        <f>'愛知（転入）'!AZ19-'愛知（転出）'!AZ19</f>
        <v>142</v>
      </c>
      <c r="BA19" s="18">
        <f>'愛知（転入）'!BA19-'愛知（転出）'!BA19</f>
        <v>221</v>
      </c>
      <c r="BB19" s="18">
        <f>'愛知（転入）'!BB19-'愛知（転出）'!BB19</f>
        <v>215</v>
      </c>
    </row>
    <row r="20" spans="1:54" x14ac:dyDescent="0.15">
      <c r="A20" s="34" t="s">
        <v>31</v>
      </c>
      <c r="B20" s="41">
        <f>'愛知（転入）'!B20-'愛知（転出）'!B20</f>
        <v>447</v>
      </c>
      <c r="C20" s="24">
        <f>'愛知（転入）'!C20-'愛知（転出）'!C20</f>
        <v>381</v>
      </c>
      <c r="D20" s="24">
        <f>'愛知（転入）'!D20-'愛知（転出）'!D20</f>
        <v>334</v>
      </c>
      <c r="E20" s="24">
        <f>'愛知（転入）'!E20-'愛知（転出）'!E20</f>
        <v>65</v>
      </c>
      <c r="F20" s="24">
        <f>'愛知（転入）'!F20-'愛知（転出）'!F20</f>
        <v>94</v>
      </c>
      <c r="G20" s="24">
        <f>'愛知（転入）'!G20-'愛知（転出）'!G20</f>
        <v>-24</v>
      </c>
      <c r="H20" s="24">
        <f>'愛知（転入）'!H20-'愛知（転出）'!H20</f>
        <v>-73</v>
      </c>
      <c r="I20" s="24">
        <f>'愛知（転入）'!I20-'愛知（転出）'!I20</f>
        <v>-20</v>
      </c>
      <c r="J20" s="24">
        <f>'愛知（転入）'!J20-'愛知（転出）'!J20</f>
        <v>96</v>
      </c>
      <c r="K20" s="24">
        <f>'愛知（転入）'!K20-'愛知（転出）'!K20</f>
        <v>-23</v>
      </c>
      <c r="L20" s="24">
        <f>'愛知（転入）'!L20-'愛知（転出）'!L20</f>
        <v>47</v>
      </c>
      <c r="M20" s="24">
        <f>'愛知（転入）'!M20-'愛知（転出）'!M20</f>
        <v>126</v>
      </c>
      <c r="N20" s="24">
        <f>'愛知（転入）'!N20-'愛知（転出）'!N20</f>
        <v>135</v>
      </c>
      <c r="O20" s="24">
        <f>'愛知（転入）'!O20-'愛知（転出）'!O20</f>
        <v>88</v>
      </c>
      <c r="P20" s="24">
        <f>'愛知（転入）'!P20-'愛知（転出）'!P20</f>
        <v>101</v>
      </c>
      <c r="Q20" s="24">
        <f>'愛知（転入）'!Q20-'愛知（転出）'!Q20</f>
        <v>221</v>
      </c>
      <c r="R20" s="24">
        <f>'愛知（転入）'!R20-'愛知（転出）'!R20</f>
        <v>329</v>
      </c>
      <c r="S20" s="24">
        <f>'愛知（転入）'!S20-'愛知（転出）'!S20</f>
        <v>148</v>
      </c>
      <c r="T20" s="24">
        <f>'愛知（転入）'!T20-'愛知（転出）'!T20</f>
        <v>209</v>
      </c>
      <c r="U20" s="24">
        <f>'愛知（転入）'!U20-'愛知（転出）'!U20</f>
        <v>196</v>
      </c>
      <c r="V20" s="24">
        <f>'愛知（転入）'!V20-'愛知（転出）'!V20</f>
        <v>180</v>
      </c>
      <c r="W20" s="24">
        <f>'愛知（転入）'!W20-'愛知（転出）'!W20</f>
        <v>199</v>
      </c>
      <c r="X20" s="24">
        <f>'愛知（転入）'!X20-'愛知（転出）'!X20</f>
        <v>126</v>
      </c>
      <c r="Y20" s="24">
        <f>'愛知（転入）'!Y20-'愛知（転出）'!Y20</f>
        <v>19</v>
      </c>
      <c r="Z20" s="24">
        <f>'愛知（転入）'!Z20-'愛知（転出）'!Z20</f>
        <v>49</v>
      </c>
      <c r="AA20" s="24">
        <f>'愛知（転入）'!AA20-'愛知（転出）'!AA20</f>
        <v>25</v>
      </c>
      <c r="AB20" s="24">
        <f>'愛知（転入）'!AB20-'愛知（転出）'!AB20</f>
        <v>116</v>
      </c>
      <c r="AC20" s="24">
        <f>'愛知（転入）'!AC20-'愛知（転出）'!AC20</f>
        <v>138</v>
      </c>
      <c r="AD20" s="24">
        <f>'愛知（転入）'!AD20-'愛知（転出）'!AD20</f>
        <v>86</v>
      </c>
      <c r="AE20" s="24">
        <f>'愛知（転入）'!AE20-'愛知（転出）'!AE20</f>
        <v>193</v>
      </c>
      <c r="AF20" s="24">
        <f>'愛知（転入）'!AF20-'愛知（転出）'!AF20</f>
        <v>176</v>
      </c>
      <c r="AG20" s="24">
        <f>'愛知（転入）'!AG20-'愛知（転出）'!AG20</f>
        <v>241</v>
      </c>
      <c r="AH20" s="24">
        <f>'愛知（転入）'!AH20-'愛知（転出）'!AH20</f>
        <v>216</v>
      </c>
      <c r="AI20" s="24">
        <f>'愛知（転入）'!AI20-'愛知（転出）'!AI20</f>
        <v>158</v>
      </c>
      <c r="AJ20" s="24">
        <f>'愛知（転入）'!AJ20-'愛知（転出）'!AJ20</f>
        <v>146</v>
      </c>
      <c r="AK20" s="24">
        <f>'愛知（転入）'!AK20-'愛知（転出）'!AK20</f>
        <v>311</v>
      </c>
      <c r="AL20" s="24">
        <f>'愛知（転入）'!AL20-'愛知（転出）'!AL20</f>
        <v>345</v>
      </c>
      <c r="AM20" s="24">
        <f>'愛知（転入）'!AM20-'愛知（転出）'!AM20</f>
        <v>318</v>
      </c>
      <c r="AN20" s="24">
        <f>'愛知（転入）'!AN20-'愛知（転出）'!AN20</f>
        <v>342</v>
      </c>
      <c r="AO20" s="24">
        <f>'愛知（転入）'!AO20-'愛知（転出）'!AO20</f>
        <v>277</v>
      </c>
      <c r="AP20" s="24">
        <f>'愛知（転入）'!AP20-'愛知（転出）'!AP20</f>
        <v>-117</v>
      </c>
      <c r="AQ20" s="24">
        <f>'愛知（転入）'!AQ20-'愛知（転出）'!AQ20</f>
        <v>161</v>
      </c>
      <c r="AR20" s="24">
        <f>'愛知（転入）'!AR20-'愛知（転出）'!AR20</f>
        <v>93</v>
      </c>
      <c r="AS20" s="24">
        <f>'愛知（転入）'!AS20-'愛知（転出）'!AS20</f>
        <v>215</v>
      </c>
      <c r="AT20" s="24">
        <f>'愛知（転入）'!AT20-'愛知（転出）'!AT20</f>
        <v>171</v>
      </c>
      <c r="AU20" s="24">
        <f>'愛知（転入）'!AU20-'愛知（転出）'!AU20</f>
        <v>150</v>
      </c>
      <c r="AV20" s="24">
        <f>'愛知（転入）'!AV20-'愛知（転出）'!AV20</f>
        <v>230</v>
      </c>
      <c r="AW20" s="24">
        <f>'愛知（転入）'!AW20-'愛知（転出）'!AW20</f>
        <v>133</v>
      </c>
      <c r="AX20" s="18">
        <f>'愛知（転入）'!AX20-'愛知（転出）'!AX20</f>
        <v>290</v>
      </c>
      <c r="AY20" s="18">
        <f>'愛知（転入）'!AY20-'愛知（転出）'!AY20</f>
        <v>172</v>
      </c>
      <c r="AZ20" s="18">
        <f>'愛知（転入）'!AZ20-'愛知（転出）'!AZ20</f>
        <v>192</v>
      </c>
      <c r="BA20" s="18">
        <f>'愛知（転入）'!BA20-'愛知（転出）'!BA20</f>
        <v>171</v>
      </c>
      <c r="BB20" s="18">
        <f>'愛知（転入）'!BB20-'愛知（転出）'!BB20</f>
        <v>207</v>
      </c>
    </row>
    <row r="21" spans="1:54" x14ac:dyDescent="0.15">
      <c r="A21" s="34" t="s">
        <v>32</v>
      </c>
      <c r="B21" s="41">
        <f>'愛知（転入）'!B21-'愛知（転出）'!B21</f>
        <v>353</v>
      </c>
      <c r="C21" s="24">
        <f>'愛知（転入）'!C21-'愛知（転出）'!C21</f>
        <v>422</v>
      </c>
      <c r="D21" s="24">
        <f>'愛知（転入）'!D21-'愛知（転出）'!D21</f>
        <v>-82</v>
      </c>
      <c r="E21" s="24">
        <f>'愛知（転入）'!E21-'愛知（転出）'!E21</f>
        <v>-24</v>
      </c>
      <c r="F21" s="24">
        <f>'愛知（転入）'!F21-'愛知（転出）'!F21</f>
        <v>-267</v>
      </c>
      <c r="G21" s="24">
        <f>'愛知（転入）'!G21-'愛知（転出）'!G21</f>
        <v>-11</v>
      </c>
      <c r="H21" s="24">
        <f>'愛知（転入）'!H21-'愛知（転出）'!H21</f>
        <v>-224</v>
      </c>
      <c r="I21" s="24">
        <f>'愛知（転入）'!I21-'愛知（転出）'!I21</f>
        <v>215</v>
      </c>
      <c r="J21" s="24">
        <f>'愛知（転入）'!J21-'愛知（転出）'!J21</f>
        <v>26</v>
      </c>
      <c r="K21" s="24">
        <f>'愛知（転入）'!K21-'愛知（転出）'!K21</f>
        <v>-49</v>
      </c>
      <c r="L21" s="24">
        <f>'愛知（転入）'!L21-'愛知（転出）'!L21</f>
        <v>-45</v>
      </c>
      <c r="M21" s="24">
        <f>'愛知（転入）'!M21-'愛知（転出）'!M21</f>
        <v>7</v>
      </c>
      <c r="N21" s="24">
        <f>'愛知（転入）'!N21-'愛知（転出）'!N21</f>
        <v>-2</v>
      </c>
      <c r="O21" s="24">
        <f>'愛知（転入）'!O21-'愛知（転出）'!O21</f>
        <v>181</v>
      </c>
      <c r="P21" s="24">
        <f>'愛知（転入）'!P21-'愛知（転出）'!P21</f>
        <v>291</v>
      </c>
      <c r="Q21" s="24">
        <f>'愛知（転入）'!Q21-'愛知（転出）'!Q21</f>
        <v>406</v>
      </c>
      <c r="R21" s="24">
        <f>'愛知（転入）'!R21-'愛知（転出）'!R21</f>
        <v>520</v>
      </c>
      <c r="S21" s="24">
        <f>'愛知（転入）'!S21-'愛知（転出）'!S21</f>
        <v>482</v>
      </c>
      <c r="T21" s="24">
        <f>'愛知（転入）'!T21-'愛知（転出）'!T21</f>
        <v>277</v>
      </c>
      <c r="U21" s="24">
        <f>'愛知（転入）'!U21-'愛知（転出）'!U21</f>
        <v>377</v>
      </c>
      <c r="V21" s="24">
        <f>'愛知（転入）'!V21-'愛知（転出）'!V21</f>
        <v>314</v>
      </c>
      <c r="W21" s="24">
        <f>'愛知（転入）'!W21-'愛知（転出）'!W21</f>
        <v>328</v>
      </c>
      <c r="X21" s="24">
        <f>'愛知（転入）'!X21-'愛知（転出）'!X21</f>
        <v>354</v>
      </c>
      <c r="Y21" s="24">
        <f>'愛知（転入）'!Y21-'愛知（転出）'!Y21</f>
        <v>240</v>
      </c>
      <c r="Z21" s="24">
        <f>'愛知（転入）'!Z21-'愛知（転出）'!Z21</f>
        <v>89</v>
      </c>
      <c r="AA21" s="24">
        <f>'愛知（転入）'!AA21-'愛知（転出）'!AA21</f>
        <v>4</v>
      </c>
      <c r="AB21" s="24">
        <f>'愛知（転入）'!AB21-'愛知（転出）'!AB21</f>
        <v>9</v>
      </c>
      <c r="AC21" s="24">
        <f>'愛知（転入）'!AC21-'愛知（転出）'!AC21</f>
        <v>340</v>
      </c>
      <c r="AD21" s="24">
        <f>'愛知（転入）'!AD21-'愛知（転出）'!AD21</f>
        <v>214</v>
      </c>
      <c r="AE21" s="24">
        <f>'愛知（転入）'!AE21-'愛知（転出）'!AE21</f>
        <v>289</v>
      </c>
      <c r="AF21" s="24">
        <f>'愛知（転入）'!AF21-'愛知（転出）'!AF21</f>
        <v>376</v>
      </c>
      <c r="AG21" s="24">
        <f>'愛知（転入）'!AG21-'愛知（転出）'!AG21</f>
        <v>310</v>
      </c>
      <c r="AH21" s="24">
        <f>'愛知（転入）'!AH21-'愛知（転出）'!AH21</f>
        <v>395</v>
      </c>
      <c r="AI21" s="24">
        <f>'愛知（転入）'!AI21-'愛知（転出）'!AI21</f>
        <v>408</v>
      </c>
      <c r="AJ21" s="24">
        <f>'愛知（転入）'!AJ21-'愛知（転出）'!AJ21</f>
        <v>471</v>
      </c>
      <c r="AK21" s="24">
        <f>'愛知（転入）'!AK21-'愛知（転出）'!AK21</f>
        <v>451</v>
      </c>
      <c r="AL21" s="24">
        <f>'愛知（転入）'!AL21-'愛知（転出）'!AL21</f>
        <v>550</v>
      </c>
      <c r="AM21" s="24">
        <f>'愛知（転入）'!AM21-'愛知（転出）'!AM21</f>
        <v>535</v>
      </c>
      <c r="AN21" s="24">
        <f>'愛知（転入）'!AN21-'愛知（転出）'!AN21</f>
        <v>598</v>
      </c>
      <c r="AO21" s="24">
        <f>'愛知（転入）'!AO21-'愛知（転出）'!AO21</f>
        <v>433</v>
      </c>
      <c r="AP21" s="24">
        <f>'愛知（転入）'!AP21-'愛知（転出）'!AP21</f>
        <v>151</v>
      </c>
      <c r="AQ21" s="24">
        <f>'愛知（転入）'!AQ21-'愛知（転出）'!AQ21</f>
        <v>252</v>
      </c>
      <c r="AR21" s="24">
        <f>'愛知（転入）'!AR21-'愛知（転出）'!AR21</f>
        <v>276</v>
      </c>
      <c r="AS21" s="24">
        <f>'愛知（転入）'!AS21-'愛知（転出）'!AS21</f>
        <v>327</v>
      </c>
      <c r="AT21" s="24">
        <f>'愛知（転入）'!AT21-'愛知（転出）'!AT21</f>
        <v>291</v>
      </c>
      <c r="AU21" s="24">
        <f>'愛知（転入）'!AU21-'愛知（転出）'!AU21</f>
        <v>96</v>
      </c>
      <c r="AV21" s="24">
        <f>'愛知（転入）'!AV21-'愛知（転出）'!AV21</f>
        <v>247</v>
      </c>
      <c r="AW21" s="24">
        <f>'愛知（転入）'!AW21-'愛知（転出）'!AW21</f>
        <v>132</v>
      </c>
      <c r="AX21" s="18">
        <f>'愛知（転入）'!AX21-'愛知（転出）'!AX21</f>
        <v>264</v>
      </c>
      <c r="AY21" s="18">
        <f>'愛知（転入）'!AY21-'愛知（転出）'!AY21</f>
        <v>354</v>
      </c>
      <c r="AZ21" s="18">
        <f>'愛知（転入）'!AZ21-'愛知（転出）'!AZ21</f>
        <v>198</v>
      </c>
      <c r="BA21" s="18">
        <f>'愛知（転入）'!BA21-'愛知（転出）'!BA21</f>
        <v>165</v>
      </c>
      <c r="BB21" s="18">
        <f>'愛知（転入）'!BB21-'愛知（転出）'!BB21</f>
        <v>404</v>
      </c>
    </row>
    <row r="22" spans="1:54" x14ac:dyDescent="0.15">
      <c r="A22" s="34" t="s">
        <v>33</v>
      </c>
      <c r="B22" s="41">
        <f>'愛知（転入）'!B22-'愛知（転出）'!B22</f>
        <v>646</v>
      </c>
      <c r="C22" s="24">
        <f>'愛知（転入）'!C22-'愛知（転出）'!C22</f>
        <v>576</v>
      </c>
      <c r="D22" s="24">
        <f>'愛知（転入）'!D22-'愛知（転出）'!D22</f>
        <v>356</v>
      </c>
      <c r="E22" s="24">
        <f>'愛知（転入）'!E22-'愛知（転出）'!E22</f>
        <v>292</v>
      </c>
      <c r="F22" s="24">
        <f>'愛知（転入）'!F22-'愛知（転出）'!F22</f>
        <v>253</v>
      </c>
      <c r="G22" s="24">
        <f>'愛知（転入）'!G22-'愛知（転出）'!G22</f>
        <v>213</v>
      </c>
      <c r="H22" s="24">
        <f>'愛知（転入）'!H22-'愛知（転出）'!H22</f>
        <v>68</v>
      </c>
      <c r="I22" s="24">
        <f>'愛知（転入）'!I22-'愛知（転出）'!I22</f>
        <v>228</v>
      </c>
      <c r="J22" s="24">
        <f>'愛知（転入）'!J22-'愛知（転出）'!J22</f>
        <v>188</v>
      </c>
      <c r="K22" s="24">
        <f>'愛知（転入）'!K22-'愛知（転出）'!K22</f>
        <v>161</v>
      </c>
      <c r="L22" s="24">
        <f>'愛知（転入）'!L22-'愛知（転出）'!L22</f>
        <v>32</v>
      </c>
      <c r="M22" s="24">
        <f>'愛知（転入）'!M22-'愛知（転出）'!M22</f>
        <v>134</v>
      </c>
      <c r="N22" s="24">
        <f>'愛知（転入）'!N22-'愛知（転出）'!N22</f>
        <v>103</v>
      </c>
      <c r="O22" s="24">
        <f>'愛知（転入）'!O22-'愛知（転出）'!O22</f>
        <v>147</v>
      </c>
      <c r="P22" s="24">
        <f>'愛知（転入）'!P22-'愛知（転出）'!P22</f>
        <v>24</v>
      </c>
      <c r="Q22" s="24">
        <f>'愛知（転入）'!Q22-'愛知（転出）'!Q22</f>
        <v>183</v>
      </c>
      <c r="R22" s="24">
        <f>'愛知（転入）'!R22-'愛知（転出）'!R22</f>
        <v>410</v>
      </c>
      <c r="S22" s="24">
        <f>'愛知（転入）'!S22-'愛知（転出）'!S22</f>
        <v>192</v>
      </c>
      <c r="T22" s="24">
        <f>'愛知（転入）'!T22-'愛知（転出）'!T22</f>
        <v>100</v>
      </c>
      <c r="U22" s="24">
        <f>'愛知（転入）'!U22-'愛知（転出）'!U22</f>
        <v>214</v>
      </c>
      <c r="V22" s="24">
        <f>'愛知（転入）'!V22-'愛知（転出）'!V22</f>
        <v>62</v>
      </c>
      <c r="W22" s="24">
        <f>'愛知（転入）'!W22-'愛知（転出）'!W22</f>
        <v>157</v>
      </c>
      <c r="X22" s="24">
        <f>'愛知（転入）'!X22-'愛知（転出）'!X22</f>
        <v>262</v>
      </c>
      <c r="Y22" s="24">
        <f>'愛知（転入）'!Y22-'愛知（転出）'!Y22</f>
        <v>188</v>
      </c>
      <c r="Z22" s="24">
        <f>'愛知（転入）'!Z22-'愛知（転出）'!Z22</f>
        <v>47</v>
      </c>
      <c r="AA22" s="24">
        <f>'愛知（転入）'!AA22-'愛知（転出）'!AA22</f>
        <v>100</v>
      </c>
      <c r="AB22" s="24">
        <f>'愛知（転入）'!AB22-'愛知（転出）'!AB22</f>
        <v>112</v>
      </c>
      <c r="AC22" s="24">
        <f>'愛知（転入）'!AC22-'愛知（転出）'!AC22</f>
        <v>163</v>
      </c>
      <c r="AD22" s="24">
        <f>'愛知（転入）'!AD22-'愛知（転出）'!AD22</f>
        <v>180</v>
      </c>
      <c r="AE22" s="24">
        <f>'愛知（転入）'!AE22-'愛知（転出）'!AE22</f>
        <v>219</v>
      </c>
      <c r="AF22" s="24">
        <f>'愛知（転入）'!AF22-'愛知（転出）'!AF22</f>
        <v>256</v>
      </c>
      <c r="AG22" s="24">
        <f>'愛知（転入）'!AG22-'愛知（転出）'!AG22</f>
        <v>126</v>
      </c>
      <c r="AH22" s="24">
        <f>'愛知（転入）'!AH22-'愛知（転出）'!AH22</f>
        <v>197</v>
      </c>
      <c r="AI22" s="24">
        <f>'愛知（転入）'!AI22-'愛知（転出）'!AI22</f>
        <v>201</v>
      </c>
      <c r="AJ22" s="24">
        <f>'愛知（転入）'!AJ22-'愛知（転出）'!AJ22</f>
        <v>307</v>
      </c>
      <c r="AK22" s="24">
        <f>'愛知（転入）'!AK22-'愛知（転出）'!AK22</f>
        <v>350</v>
      </c>
      <c r="AL22" s="24">
        <f>'愛知（転入）'!AL22-'愛知（転出）'!AL22</f>
        <v>405</v>
      </c>
      <c r="AM22" s="24">
        <f>'愛知（転入）'!AM22-'愛知（転出）'!AM22</f>
        <v>302</v>
      </c>
      <c r="AN22" s="24">
        <f>'愛知（転入）'!AN22-'愛知（転出）'!AN22</f>
        <v>351</v>
      </c>
      <c r="AO22" s="24">
        <f>'愛知（転入）'!AO22-'愛知（転出）'!AO22</f>
        <v>363</v>
      </c>
      <c r="AP22" s="24">
        <f>'愛知（転入）'!AP22-'愛知（転出）'!AP22</f>
        <v>145</v>
      </c>
      <c r="AQ22" s="24">
        <f>'愛知（転入）'!AQ22-'愛知（転出）'!AQ22</f>
        <v>129</v>
      </c>
      <c r="AR22" s="24">
        <f>'愛知（転入）'!AR22-'愛知（転出）'!AR22</f>
        <v>174</v>
      </c>
      <c r="AS22" s="24">
        <f>'愛知（転入）'!AS22-'愛知（転出）'!AS22</f>
        <v>221</v>
      </c>
      <c r="AT22" s="24">
        <f>'愛知（転入）'!AT22-'愛知（転出）'!AT22</f>
        <v>323</v>
      </c>
      <c r="AU22" s="24">
        <f>'愛知（転入）'!AU22-'愛知（転出）'!AU22</f>
        <v>352</v>
      </c>
      <c r="AV22" s="24">
        <f>'愛知（転入）'!AV22-'愛知（転出）'!AV22</f>
        <v>287</v>
      </c>
      <c r="AW22" s="24">
        <f>'愛知（転入）'!AW22-'愛知（転出）'!AW22</f>
        <v>262</v>
      </c>
      <c r="AX22" s="18">
        <f>'愛知（転入）'!AX22-'愛知（転出）'!AX22</f>
        <v>206</v>
      </c>
      <c r="AY22" s="18">
        <f>'愛知（転入）'!AY22-'愛知（転出）'!AY22</f>
        <v>448</v>
      </c>
      <c r="AZ22" s="18">
        <f>'愛知（転入）'!AZ22-'愛知（転出）'!AZ22</f>
        <v>221</v>
      </c>
      <c r="BA22" s="18">
        <f>'愛知（転入）'!BA22-'愛知（転出）'!BA22</f>
        <v>234</v>
      </c>
      <c r="BB22" s="18">
        <f>'愛知（転入）'!BB22-'愛知（転出）'!BB22</f>
        <v>245</v>
      </c>
    </row>
    <row r="23" spans="1:54" x14ac:dyDescent="0.15">
      <c r="A23" s="34" t="s">
        <v>34</v>
      </c>
      <c r="B23" s="41">
        <f>'愛知（転入）'!B23-'愛知（転出）'!B23</f>
        <v>113</v>
      </c>
      <c r="C23" s="24">
        <f>'愛知（転入）'!C23-'愛知（転出）'!C23</f>
        <v>60</v>
      </c>
      <c r="D23" s="24">
        <f>'愛知（転入）'!D23-'愛知（転出）'!D23</f>
        <v>80</v>
      </c>
      <c r="E23" s="24">
        <f>'愛知（転入）'!E23-'愛知（転出）'!E23</f>
        <v>93</v>
      </c>
      <c r="F23" s="24">
        <f>'愛知（転入）'!F23-'愛知（転出）'!F23</f>
        <v>32</v>
      </c>
      <c r="G23" s="24">
        <f>'愛知（転入）'!G23-'愛知（転出）'!G23</f>
        <v>-32</v>
      </c>
      <c r="H23" s="24">
        <f>'愛知（転入）'!H23-'愛知（転出）'!H23</f>
        <v>14</v>
      </c>
      <c r="I23" s="24">
        <f>'愛知（転入）'!I23-'愛知（転出）'!I23</f>
        <v>-42</v>
      </c>
      <c r="J23" s="24">
        <f>'愛知（転入）'!J23-'愛知（転出）'!J23</f>
        <v>13</v>
      </c>
      <c r="K23" s="24">
        <f>'愛知（転入）'!K23-'愛知（転出）'!K23</f>
        <v>-59</v>
      </c>
      <c r="L23" s="24">
        <f>'愛知（転入）'!L23-'愛知（転出）'!L23</f>
        <v>-27</v>
      </c>
      <c r="M23" s="24">
        <f>'愛知（転入）'!M23-'愛知（転出）'!M23</f>
        <v>-19</v>
      </c>
      <c r="N23" s="24">
        <f>'愛知（転入）'!N23-'愛知（転出）'!N23</f>
        <v>1</v>
      </c>
      <c r="O23" s="24">
        <f>'愛知（転入）'!O23-'愛知（転出）'!O23</f>
        <v>-87</v>
      </c>
      <c r="P23" s="24">
        <f>'愛知（転入）'!P23-'愛知（転出）'!P23</f>
        <v>-43</v>
      </c>
      <c r="Q23" s="24">
        <f>'愛知（転入）'!Q23-'愛知（転出）'!Q23</f>
        <v>-60</v>
      </c>
      <c r="R23" s="24">
        <f>'愛知（転入）'!R23-'愛知（転出）'!R23</f>
        <v>82</v>
      </c>
      <c r="S23" s="24">
        <f>'愛知（転入）'!S23-'愛知（転出）'!S23</f>
        <v>-33</v>
      </c>
      <c r="T23" s="24">
        <f>'愛知（転入）'!T23-'愛知（転出）'!T23</f>
        <v>3</v>
      </c>
      <c r="U23" s="24">
        <f>'愛知（転入）'!U23-'愛知（転出）'!U23</f>
        <v>-58</v>
      </c>
      <c r="V23" s="24">
        <f>'愛知（転入）'!V23-'愛知（転出）'!V23</f>
        <v>-21</v>
      </c>
      <c r="W23" s="24">
        <f>'愛知（転入）'!W23-'愛知（転出）'!W23</f>
        <v>-15</v>
      </c>
      <c r="X23" s="24">
        <f>'愛知（転入）'!X23-'愛知（転出）'!X23</f>
        <v>-34</v>
      </c>
      <c r="Y23" s="24">
        <f>'愛知（転入）'!Y23-'愛知（転出）'!Y23</f>
        <v>-50</v>
      </c>
      <c r="Z23" s="24">
        <f>'愛知（転入）'!Z23-'愛知（転出）'!Z23</f>
        <v>5</v>
      </c>
      <c r="AA23" s="24">
        <f>'愛知（転入）'!AA23-'愛知（転出）'!AA23</f>
        <v>-38</v>
      </c>
      <c r="AB23" s="24">
        <f>'愛知（転入）'!AB23-'愛知（転出）'!AB23</f>
        <v>-40</v>
      </c>
      <c r="AC23" s="24">
        <f>'愛知（転入）'!AC23-'愛知（転出）'!AC23</f>
        <v>-18</v>
      </c>
      <c r="AD23" s="24">
        <f>'愛知（転入）'!AD23-'愛知（転出）'!AD23</f>
        <v>67</v>
      </c>
      <c r="AE23" s="24">
        <f>'愛知（転入）'!AE23-'愛知（転出）'!AE23</f>
        <v>20</v>
      </c>
      <c r="AF23" s="24">
        <f>'愛知（転入）'!AF23-'愛知（転出）'!AF23</f>
        <v>-38</v>
      </c>
      <c r="AG23" s="24">
        <f>'愛知（転入）'!AG23-'愛知（転出）'!AG23</f>
        <v>-3</v>
      </c>
      <c r="AH23" s="24">
        <f>'愛知（転入）'!AH23-'愛知（転出）'!AH23</f>
        <v>-25</v>
      </c>
      <c r="AI23" s="24">
        <f>'愛知（転入）'!AI23-'愛知（転出）'!AI23</f>
        <v>44</v>
      </c>
      <c r="AJ23" s="24">
        <f>'愛知（転入）'!AJ23-'愛知（転出）'!AJ23</f>
        <v>53</v>
      </c>
      <c r="AK23" s="24">
        <f>'愛知（転入）'!AK23-'愛知（転出）'!AK23</f>
        <v>94</v>
      </c>
      <c r="AL23" s="24">
        <f>'愛知（転入）'!AL23-'愛知（転出）'!AL23</f>
        <v>170</v>
      </c>
      <c r="AM23" s="24">
        <f>'愛知（転入）'!AM23-'愛知（転出）'!AM23</f>
        <v>149</v>
      </c>
      <c r="AN23" s="24">
        <f>'愛知（転入）'!AN23-'愛知（転出）'!AN23</f>
        <v>89</v>
      </c>
      <c r="AO23" s="24">
        <f>'愛知（転入）'!AO23-'愛知（転出）'!AO23</f>
        <v>51</v>
      </c>
      <c r="AP23" s="24">
        <f>'愛知（転入）'!AP23-'愛知（転出）'!AP23</f>
        <v>57</v>
      </c>
      <c r="AQ23" s="24">
        <f>'愛知（転入）'!AQ23-'愛知（転出）'!AQ23</f>
        <v>-22</v>
      </c>
      <c r="AR23" s="24">
        <f>'愛知（転入）'!AR23-'愛知（転出）'!AR23</f>
        <v>60</v>
      </c>
      <c r="AS23" s="24">
        <f>'愛知（転入）'!AS23-'愛知（転出）'!AS23</f>
        <v>86</v>
      </c>
      <c r="AT23" s="24">
        <f>'愛知（転入）'!AT23-'愛知（転出）'!AT23</f>
        <v>45</v>
      </c>
      <c r="AU23" s="24">
        <f>'愛知（転入）'!AU23-'愛知（転出）'!AU23</f>
        <v>61</v>
      </c>
      <c r="AV23" s="24">
        <f>'愛知（転入）'!AV23-'愛知（転出）'!AV23</f>
        <v>112</v>
      </c>
      <c r="AW23" s="24">
        <f>'愛知（転入）'!AW23-'愛知（転出）'!AW23</f>
        <v>113</v>
      </c>
      <c r="AX23" s="18">
        <f>'愛知（転入）'!AX23-'愛知（転出）'!AX23</f>
        <v>103</v>
      </c>
      <c r="AY23" s="18">
        <f>'愛知（転入）'!AY23-'愛知（転出）'!AY23</f>
        <v>50</v>
      </c>
      <c r="AZ23" s="18">
        <f>'愛知（転入）'!AZ23-'愛知（転出）'!AZ23</f>
        <v>17</v>
      </c>
      <c r="BA23" s="18">
        <f>'愛知（転入）'!BA23-'愛知（転出）'!BA23</f>
        <v>-20</v>
      </c>
      <c r="BB23" s="18">
        <f>'愛知（転入）'!BB23-'愛知（転出）'!BB23</f>
        <v>4</v>
      </c>
    </row>
    <row r="24" spans="1:54" x14ac:dyDescent="0.15">
      <c r="A24" s="34" t="s">
        <v>35</v>
      </c>
      <c r="B24" s="41">
        <f>'愛知（転入）'!B24-'愛知（転出）'!B24</f>
        <v>1181</v>
      </c>
      <c r="C24" s="24">
        <f>'愛知（転入）'!C24-'愛知（転出）'!C24</f>
        <v>1191</v>
      </c>
      <c r="D24" s="24">
        <f>'愛知（転入）'!D24-'愛知（転出）'!D24</f>
        <v>685</v>
      </c>
      <c r="E24" s="24">
        <f>'愛知（転入）'!E24-'愛知（転出）'!E24</f>
        <v>303</v>
      </c>
      <c r="F24" s="24">
        <f>'愛知（転入）'!F24-'愛知（転出）'!F24</f>
        <v>183</v>
      </c>
      <c r="G24" s="24">
        <f>'愛知（転入）'!G24-'愛知（転出）'!G24</f>
        <v>230</v>
      </c>
      <c r="H24" s="24">
        <f>'愛知（転入）'!H24-'愛知（転出）'!H24</f>
        <v>-122</v>
      </c>
      <c r="I24" s="24">
        <f>'愛知（転入）'!I24-'愛知（転出）'!I24</f>
        <v>-70</v>
      </c>
      <c r="J24" s="24">
        <f>'愛知（転入）'!J24-'愛知（転出）'!J24</f>
        <v>-51</v>
      </c>
      <c r="K24" s="24">
        <f>'愛知（転入）'!K24-'愛知（転出）'!K24</f>
        <v>-239</v>
      </c>
      <c r="L24" s="24">
        <f>'愛知（転入）'!L24-'愛知（転出）'!L24</f>
        <v>-39</v>
      </c>
      <c r="M24" s="24">
        <f>'愛知（転入）'!M24-'愛知（転出）'!M24</f>
        <v>197</v>
      </c>
      <c r="N24" s="24">
        <f>'愛知（転入）'!N24-'愛知（転出）'!N24</f>
        <v>-101</v>
      </c>
      <c r="O24" s="24">
        <f>'愛知（転入）'!O24-'愛知（転出）'!O24</f>
        <v>-219</v>
      </c>
      <c r="P24" s="24">
        <f>'愛知（転入）'!P24-'愛知（転出）'!P24</f>
        <v>-314</v>
      </c>
      <c r="Q24" s="24">
        <f>'愛知（転入）'!Q24-'愛知（転出）'!Q24</f>
        <v>-62</v>
      </c>
      <c r="R24" s="24">
        <f>'愛知（転入）'!R24-'愛知（転出）'!R24</f>
        <v>104</v>
      </c>
      <c r="S24" s="24">
        <f>'愛知（転入）'!S24-'愛知（転出）'!S24</f>
        <v>328</v>
      </c>
      <c r="T24" s="24">
        <f>'愛知（転入）'!T24-'愛知（転出）'!T24</f>
        <v>6</v>
      </c>
      <c r="U24" s="24">
        <f>'愛知（転入）'!U24-'愛知（転出）'!U24</f>
        <v>275</v>
      </c>
      <c r="V24" s="24">
        <f>'愛知（転入）'!V24-'愛知（転出）'!V24</f>
        <v>58</v>
      </c>
      <c r="W24" s="24">
        <f>'愛知（転入）'!W24-'愛知（転出）'!W24</f>
        <v>113</v>
      </c>
      <c r="X24" s="24">
        <f>'愛知（転入）'!X24-'愛知（転出）'!X24</f>
        <v>-27</v>
      </c>
      <c r="Y24" s="24">
        <f>'愛知（転入）'!Y24-'愛知（転出）'!Y24</f>
        <v>120</v>
      </c>
      <c r="Z24" s="24">
        <f>'愛知（転入）'!Z24-'愛知（転出）'!Z24</f>
        <v>18</v>
      </c>
      <c r="AA24" s="24">
        <f>'愛知（転入）'!AA24-'愛知（転出）'!AA24</f>
        <v>-146</v>
      </c>
      <c r="AB24" s="24">
        <f>'愛知（転入）'!AB24-'愛知（転出）'!AB24</f>
        <v>-18</v>
      </c>
      <c r="AC24" s="24">
        <f>'愛知（転入）'!AC24-'愛知（転出）'!AC24</f>
        <v>-129</v>
      </c>
      <c r="AD24" s="24">
        <f>'愛知（転入）'!AD24-'愛知（転出）'!AD24</f>
        <v>392</v>
      </c>
      <c r="AE24" s="24">
        <f>'愛知（転入）'!AE24-'愛知（転出）'!AE24</f>
        <v>-33</v>
      </c>
      <c r="AF24" s="24">
        <f>'愛知（転入）'!AF24-'愛知（転出）'!AF24</f>
        <v>-39</v>
      </c>
      <c r="AG24" s="24">
        <f>'愛知（転入）'!AG24-'愛知（転出）'!AG24</f>
        <v>263</v>
      </c>
      <c r="AH24" s="24">
        <f>'愛知（転入）'!AH24-'愛知（転出）'!AH24</f>
        <v>247</v>
      </c>
      <c r="AI24" s="24">
        <f>'愛知（転入）'!AI24-'愛知（転出）'!AI24</f>
        <v>301</v>
      </c>
      <c r="AJ24" s="24">
        <f>'愛知（転入）'!AJ24-'愛知（転出）'!AJ24</f>
        <v>489</v>
      </c>
      <c r="AK24" s="24">
        <f>'愛知（転入）'!AK24-'愛知（転出）'!AK24</f>
        <v>725</v>
      </c>
      <c r="AL24" s="24">
        <f>'愛知（転入）'!AL24-'愛知（転出）'!AL24</f>
        <v>759</v>
      </c>
      <c r="AM24" s="24">
        <f>'愛知（転入）'!AM24-'愛知（転出）'!AM24</f>
        <v>818</v>
      </c>
      <c r="AN24" s="24">
        <f>'愛知（転入）'!AN24-'愛知（転出）'!AN24</f>
        <v>884</v>
      </c>
      <c r="AO24" s="24">
        <f>'愛知（転入）'!AO24-'愛知（転出）'!AO24</f>
        <v>380</v>
      </c>
      <c r="AP24" s="24">
        <f>'愛知（転入）'!AP24-'愛知（転出）'!AP24</f>
        <v>216</v>
      </c>
      <c r="AQ24" s="24">
        <f>'愛知（転入）'!AQ24-'愛知（転出）'!AQ24</f>
        <v>449</v>
      </c>
      <c r="AR24" s="24">
        <f>'愛知（転入）'!AR24-'愛知（転出）'!AR24</f>
        <v>313</v>
      </c>
      <c r="AS24" s="24">
        <f>'愛知（転入）'!AS24-'愛知（転出）'!AS24</f>
        <v>403</v>
      </c>
      <c r="AT24" s="24">
        <f>'愛知（転入）'!AT24-'愛知（転出）'!AT24</f>
        <v>431</v>
      </c>
      <c r="AU24" s="24">
        <f>'愛知（転入）'!AU24-'愛知（転出）'!AU24</f>
        <v>369</v>
      </c>
      <c r="AV24" s="24">
        <f>'愛知（転入）'!AV24-'愛知（転出）'!AV24</f>
        <v>389</v>
      </c>
      <c r="AW24" s="24">
        <f>'愛知（転入）'!AW24-'愛知（転出）'!AW24</f>
        <v>310</v>
      </c>
      <c r="AX24" s="18">
        <f>'愛知（転入）'!AX24-'愛知（転出）'!AX24</f>
        <v>311</v>
      </c>
      <c r="AY24" s="18">
        <f>'愛知（転入）'!AY24-'愛知（転出）'!AY24</f>
        <v>331</v>
      </c>
      <c r="AZ24" s="18">
        <f>'愛知（転入）'!AZ24-'愛知（転出）'!AZ24</f>
        <v>321</v>
      </c>
      <c r="BA24" s="18">
        <f>'愛知（転入）'!BA24-'愛知（転出）'!BA24</f>
        <v>189</v>
      </c>
      <c r="BB24" s="18">
        <f>'愛知（転入）'!BB24-'愛知（転出）'!BB24</f>
        <v>303</v>
      </c>
    </row>
    <row r="25" spans="1:54" x14ac:dyDescent="0.15">
      <c r="A25" s="34" t="s">
        <v>36</v>
      </c>
      <c r="B25" s="41">
        <f>'愛知（転入）'!B25-'愛知（転出）'!B25</f>
        <v>2996</v>
      </c>
      <c r="C25" s="24">
        <f>'愛知（転入）'!C25-'愛知（転出）'!C25</f>
        <v>2893</v>
      </c>
      <c r="D25" s="24">
        <f>'愛知（転入）'!D25-'愛知（転出）'!D25</f>
        <v>1039</v>
      </c>
      <c r="E25" s="24">
        <f>'愛知（転入）'!E25-'愛知（転出）'!E25</f>
        <v>-938</v>
      </c>
      <c r="F25" s="24">
        <f>'愛知（転入）'!F25-'愛知（転出）'!F25</f>
        <v>-2726</v>
      </c>
      <c r="G25" s="24">
        <f>'愛知（転入）'!G25-'愛知（転出）'!G25</f>
        <v>-3065</v>
      </c>
      <c r="H25" s="24">
        <f>'愛知（転入）'!H25-'愛知（転出）'!H25</f>
        <v>-4014</v>
      </c>
      <c r="I25" s="24">
        <f>'愛知（転入）'!I25-'愛知（転出）'!I25</f>
        <v>-4289</v>
      </c>
      <c r="J25" s="24">
        <f>'愛知（転入）'!J25-'愛知（転出）'!J25</f>
        <v>-3213</v>
      </c>
      <c r="K25" s="24">
        <f>'愛知（転入）'!K25-'愛知（転出）'!K25</f>
        <v>-4725</v>
      </c>
      <c r="L25" s="24">
        <f>'愛知（転入）'!L25-'愛知（転出）'!L25</f>
        <v>-4378</v>
      </c>
      <c r="M25" s="24">
        <f>'愛知（転入）'!M25-'愛知（転出）'!M25</f>
        <v>-4007</v>
      </c>
      <c r="N25" s="24">
        <f>'愛知（転入）'!N25-'愛知（転出）'!N25</f>
        <v>-4395</v>
      </c>
      <c r="O25" s="24">
        <f>'愛知（転入）'!O25-'愛知（転出）'!O25</f>
        <v>-1947</v>
      </c>
      <c r="P25" s="24">
        <f>'愛知（転入）'!P25-'愛知（転出）'!P25</f>
        <v>-1586</v>
      </c>
      <c r="Q25" s="24">
        <f>'愛知（転入）'!Q25-'愛知（転出）'!Q25</f>
        <v>-728</v>
      </c>
      <c r="R25" s="24">
        <f>'愛知（転入）'!R25-'愛知（転出）'!R25</f>
        <v>302</v>
      </c>
      <c r="S25" s="24">
        <f>'愛知（転入）'!S25-'愛知（転出）'!S25</f>
        <v>-311</v>
      </c>
      <c r="T25" s="24">
        <f>'愛知（転入）'!T25-'愛知（転出）'!T25</f>
        <v>-1824</v>
      </c>
      <c r="U25" s="24">
        <f>'愛知（転入）'!U25-'愛知（転出）'!U25</f>
        <v>-1738</v>
      </c>
      <c r="V25" s="24">
        <f>'愛知（転入）'!V25-'愛知（転出）'!V25</f>
        <v>-3667</v>
      </c>
      <c r="W25" s="24">
        <f>'愛知（転入）'!W25-'愛知（転出）'!W25</f>
        <v>-2458</v>
      </c>
      <c r="X25" s="24">
        <f>'愛知（転入）'!X25-'愛知（転出）'!X25</f>
        <v>-1199</v>
      </c>
      <c r="Y25" s="24">
        <f>'愛知（転入）'!Y25-'愛知（転出）'!Y25</f>
        <v>-1131</v>
      </c>
      <c r="Z25" s="24">
        <f>'愛知（転入）'!Z25-'愛知（転出）'!Z25</f>
        <v>-1564</v>
      </c>
      <c r="AA25" s="24">
        <f>'愛知（転入）'!AA25-'愛知（転出）'!AA25</f>
        <v>-1395</v>
      </c>
      <c r="AB25" s="24">
        <f>'愛知（転入）'!AB25-'愛知（転出）'!AB25</f>
        <v>-80</v>
      </c>
      <c r="AC25" s="24">
        <f>'愛知（転入）'!AC25-'愛知（転出）'!AC25</f>
        <v>85</v>
      </c>
      <c r="AD25" s="24">
        <f>'愛知（転入）'!AD25-'愛知（転出）'!AD25</f>
        <v>1020</v>
      </c>
      <c r="AE25" s="24">
        <f>'愛知（転入）'!AE25-'愛知（転出）'!AE25</f>
        <v>665</v>
      </c>
      <c r="AF25" s="24">
        <f>'愛知（転入）'!AF25-'愛知（転出）'!AF25</f>
        <v>963</v>
      </c>
      <c r="AG25" s="24">
        <f>'愛知（転入）'!AG25-'愛知（転出）'!AG25</f>
        <v>1689</v>
      </c>
      <c r="AH25" s="24">
        <f>'愛知（転入）'!AH25-'愛知（転出）'!AH25</f>
        <v>2051</v>
      </c>
      <c r="AI25" s="24">
        <f>'愛知（転入）'!AI25-'愛知（転出）'!AI25</f>
        <v>1698</v>
      </c>
      <c r="AJ25" s="24">
        <f>'愛知（転入）'!AJ25-'愛知（転出）'!AJ25</f>
        <v>1913</v>
      </c>
      <c r="AK25" s="24">
        <f>'愛知（転入）'!AK25-'愛知（転出）'!AK25</f>
        <v>2570</v>
      </c>
      <c r="AL25" s="24">
        <f>'愛知（転入）'!AL25-'愛知（転出）'!AL25</f>
        <v>2649</v>
      </c>
      <c r="AM25" s="24">
        <f>'愛知（転入）'!AM25-'愛知（転出）'!AM25</f>
        <v>2648</v>
      </c>
      <c r="AN25" s="24">
        <f>'愛知（転入）'!AN25-'愛知（転出）'!AN25</f>
        <v>2856</v>
      </c>
      <c r="AO25" s="24">
        <f>'愛知（転入）'!AO25-'愛知（転出）'!AO25</f>
        <v>2314</v>
      </c>
      <c r="AP25" s="24">
        <f>'愛知（転入）'!AP25-'愛知（転出）'!AP25</f>
        <v>1667</v>
      </c>
      <c r="AQ25" s="24">
        <f>'愛知（転入）'!AQ25-'愛知（転出）'!AQ25</f>
        <v>1848</v>
      </c>
      <c r="AR25" s="24">
        <f>'愛知（転入）'!AR25-'愛知（転出）'!AR25</f>
        <v>2216</v>
      </c>
      <c r="AS25" s="24">
        <f>'愛知（転入）'!AS25-'愛知（転出）'!AS25</f>
        <v>2574</v>
      </c>
      <c r="AT25" s="24">
        <f>'愛知（転入）'!AT25-'愛知（転出）'!AT25</f>
        <v>2485</v>
      </c>
      <c r="AU25" s="24">
        <f>'愛知（転入）'!AU25-'愛知（転出）'!AU25</f>
        <v>3007</v>
      </c>
      <c r="AV25" s="24">
        <f>'愛知（転入）'!AV25-'愛知（転出）'!AV25</f>
        <v>2495</v>
      </c>
      <c r="AW25" s="24">
        <f>'愛知（転入）'!AW25-'愛知（転出）'!AW25</f>
        <v>3083</v>
      </c>
      <c r="AX25" s="18">
        <f>'愛知（転入）'!AX25-'愛知（転出）'!AX25</f>
        <v>2714</v>
      </c>
      <c r="AY25" s="18">
        <f>'愛知（転入）'!AY25-'愛知（転出）'!AY25</f>
        <v>3203</v>
      </c>
      <c r="AZ25" s="18">
        <f>'愛知（転入）'!AZ25-'愛知（転出）'!AZ25</f>
        <v>2857</v>
      </c>
      <c r="BA25" s="18">
        <f>'愛知（転入）'!BA25-'愛知（転出）'!BA25</f>
        <v>2443</v>
      </c>
      <c r="BB25" s="18">
        <f>'愛知（転入）'!BB25-'愛知（転出）'!BB25</f>
        <v>1879</v>
      </c>
    </row>
    <row r="26" spans="1:54" x14ac:dyDescent="0.15">
      <c r="A26" s="34" t="s">
        <v>37</v>
      </c>
      <c r="B26" s="41">
        <f>'愛知（転入）'!B26-'愛知（転出）'!B26</f>
        <v>812</v>
      </c>
      <c r="C26" s="24">
        <f>'愛知（転入）'!C26-'愛知（転出）'!C26</f>
        <v>238</v>
      </c>
      <c r="D26" s="24">
        <f>'愛知（転入）'!D26-'愛知（転出）'!D26</f>
        <v>-138</v>
      </c>
      <c r="E26" s="24">
        <f>'愛知（転入）'!E26-'愛知（転出）'!E26</f>
        <v>-347</v>
      </c>
      <c r="F26" s="24">
        <f>'愛知（転入）'!F26-'愛知（転出）'!F26</f>
        <v>922</v>
      </c>
      <c r="G26" s="24">
        <f>'愛知（転入）'!G26-'愛知（転出）'!G26</f>
        <v>277</v>
      </c>
      <c r="H26" s="24">
        <f>'愛知（転入）'!H26-'愛知（転出）'!H26</f>
        <v>208</v>
      </c>
      <c r="I26" s="24">
        <f>'愛知（転入）'!I26-'愛知（転出）'!I26</f>
        <v>580</v>
      </c>
      <c r="J26" s="24">
        <f>'愛知（転入）'!J26-'愛知（転出）'!J26</f>
        <v>323</v>
      </c>
      <c r="K26" s="24">
        <f>'愛知（転入）'!K26-'愛知（転出）'!K26</f>
        <v>-128</v>
      </c>
      <c r="L26" s="24">
        <f>'愛知（転入）'!L26-'愛知（転出）'!L26</f>
        <v>-445</v>
      </c>
      <c r="M26" s="24">
        <f>'愛知（転入）'!M26-'愛知（転出）'!M26</f>
        <v>-243</v>
      </c>
      <c r="N26" s="24">
        <f>'愛知（転入）'!N26-'愛知（転出）'!N26</f>
        <v>-434</v>
      </c>
      <c r="O26" s="24">
        <f>'愛知（転入）'!O26-'愛知（転出）'!O26</f>
        <v>-513</v>
      </c>
      <c r="P26" s="24">
        <f>'愛知（転入）'!P26-'愛知（転出）'!P26</f>
        <v>-396</v>
      </c>
      <c r="Q26" s="24">
        <f>'愛知（転入）'!Q26-'愛知（転出）'!Q26</f>
        <v>191</v>
      </c>
      <c r="R26" s="24">
        <f>'愛知（転入）'!R26-'愛知（転出）'!R26</f>
        <v>11</v>
      </c>
      <c r="S26" s="24">
        <f>'愛知（転入）'!S26-'愛知（転出）'!S26</f>
        <v>518</v>
      </c>
      <c r="T26" s="24">
        <f>'愛知（転入）'!T26-'愛知（転出）'!T26</f>
        <v>-66</v>
      </c>
      <c r="U26" s="24">
        <f>'愛知（転入）'!U26-'愛知（転出）'!U26</f>
        <v>-91</v>
      </c>
      <c r="V26" s="24">
        <f>'愛知（転入）'!V26-'愛知（転出）'!V26</f>
        <v>520</v>
      </c>
      <c r="W26" s="24">
        <f>'愛知（転入）'!W26-'愛知（転出）'!W26</f>
        <v>630</v>
      </c>
      <c r="X26" s="24">
        <f>'愛知（転入）'!X26-'愛知（転出）'!X26</f>
        <v>477</v>
      </c>
      <c r="Y26" s="24">
        <f>'愛知（転入）'!Y26-'愛知（転出）'!Y26</f>
        <v>743</v>
      </c>
      <c r="Z26" s="24">
        <f>'愛知（転入）'!Z26-'愛知（転出）'!Z26</f>
        <v>620</v>
      </c>
      <c r="AA26" s="24">
        <f>'愛知（転入）'!AA26-'愛知（転出）'!AA26</f>
        <v>787</v>
      </c>
      <c r="AB26" s="24">
        <f>'愛知（転入）'!AB26-'愛知（転出）'!AB26</f>
        <v>267</v>
      </c>
      <c r="AC26" s="24">
        <f>'愛知（転入）'!AC26-'愛知（転出）'!AC26</f>
        <v>733</v>
      </c>
      <c r="AD26" s="24">
        <f>'愛知（転入）'!AD26-'愛知（転出）'!AD26</f>
        <v>975</v>
      </c>
      <c r="AE26" s="24">
        <f>'愛知（転入）'!AE26-'愛知（転出）'!AE26</f>
        <v>699</v>
      </c>
      <c r="AF26" s="24">
        <f>'愛知（転入）'!AF26-'愛知（転出）'!AF26</f>
        <v>932</v>
      </c>
      <c r="AG26" s="24">
        <f>'愛知（転入）'!AG26-'愛知（転出）'!AG26</f>
        <v>1086</v>
      </c>
      <c r="AH26" s="24">
        <f>'愛知（転入）'!AH26-'愛知（転出）'!AH26</f>
        <v>577</v>
      </c>
      <c r="AI26" s="24">
        <f>'愛知（転入）'!AI26-'愛知（転出）'!AI26</f>
        <v>867</v>
      </c>
      <c r="AJ26" s="24">
        <f>'愛知（転入）'!AJ26-'愛知（転出）'!AJ26</f>
        <v>817</v>
      </c>
      <c r="AK26" s="24">
        <f>'愛知（転入）'!AK26-'愛知（転出）'!AK26</f>
        <v>1440</v>
      </c>
      <c r="AL26" s="24">
        <f>'愛知（転入）'!AL26-'愛知（転出）'!AL26</f>
        <v>1353</v>
      </c>
      <c r="AM26" s="24">
        <f>'愛知（転入）'!AM26-'愛知（転出）'!AM26</f>
        <v>693</v>
      </c>
      <c r="AN26" s="24">
        <f>'愛知（転入）'!AN26-'愛知（転出）'!AN26</f>
        <v>600</v>
      </c>
      <c r="AO26" s="24">
        <f>'愛知（転入）'!AO26-'愛知（転出）'!AO26</f>
        <v>525</v>
      </c>
      <c r="AP26" s="24">
        <f>'愛知（転入）'!AP26-'愛知（転出）'!AP26</f>
        <v>291</v>
      </c>
      <c r="AQ26" s="24">
        <f>'愛知（転入）'!AQ26-'愛知（転出）'!AQ26</f>
        <v>470</v>
      </c>
      <c r="AR26" s="24">
        <f>'愛知（転入）'!AR26-'愛知（転出）'!AR26</f>
        <v>802</v>
      </c>
      <c r="AS26" s="24">
        <f>'愛知（転入）'!AS26-'愛知（転出）'!AS26</f>
        <v>1268</v>
      </c>
      <c r="AT26" s="24">
        <f>'愛知（転入）'!AT26-'愛知（転出）'!AT26</f>
        <v>974</v>
      </c>
      <c r="AU26" s="24">
        <f>'愛知（転入）'!AU26-'愛知（転出）'!AU26</f>
        <v>815</v>
      </c>
      <c r="AV26" s="24">
        <f>'愛知（転入）'!AV26-'愛知（転出）'!AV26</f>
        <v>999</v>
      </c>
      <c r="AW26" s="24">
        <f>'愛知（転入）'!AW26-'愛知（転出）'!AW26</f>
        <v>1012</v>
      </c>
      <c r="AX26" s="18">
        <f>'愛知（転入）'!AX26-'愛知（転出）'!AX26</f>
        <v>969</v>
      </c>
      <c r="AY26" s="18">
        <f>'愛知（転入）'!AY26-'愛知（転出）'!AY26</f>
        <v>791</v>
      </c>
      <c r="AZ26" s="18">
        <f>'愛知（転入）'!AZ26-'愛知（転出）'!AZ26</f>
        <v>716</v>
      </c>
      <c r="BA26" s="18">
        <f>'愛知（転入）'!BA26-'愛知（転出）'!BA26</f>
        <v>890</v>
      </c>
      <c r="BB26" s="18">
        <f>'愛知（転入）'!BB26-'愛知（転出）'!BB26</f>
        <v>752</v>
      </c>
    </row>
    <row r="27" spans="1:54" x14ac:dyDescent="0.15">
      <c r="A27" s="34" t="s">
        <v>38</v>
      </c>
      <c r="B27" s="41"/>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18"/>
      <c r="AY27" s="18"/>
      <c r="AZ27" s="18"/>
      <c r="BA27" s="18"/>
      <c r="BB27" s="18"/>
    </row>
    <row r="28" spans="1:54" x14ac:dyDescent="0.15">
      <c r="A28" s="34" t="s">
        <v>41</v>
      </c>
      <c r="B28" s="41">
        <f>'愛知（転入）'!B28-'愛知（転出）'!B28</f>
        <v>2358</v>
      </c>
      <c r="C28" s="24">
        <f>'愛知（転入）'!C28-'愛知（転出）'!C28</f>
        <v>1773</v>
      </c>
      <c r="D28" s="24">
        <f>'愛知（転入）'!D28-'愛知（転出）'!D28</f>
        <v>996</v>
      </c>
      <c r="E28" s="24">
        <f>'愛知（転入）'!E28-'愛知（転出）'!E28</f>
        <v>403</v>
      </c>
      <c r="F28" s="24">
        <f>'愛知（転入）'!F28-'愛知（転出）'!F28</f>
        <v>-645</v>
      </c>
      <c r="G28" s="24">
        <f>'愛知（転入）'!G28-'愛知（転出）'!G28</f>
        <v>-498</v>
      </c>
      <c r="H28" s="24">
        <f>'愛知（転入）'!H28-'愛知（転出）'!H28</f>
        <v>-493</v>
      </c>
      <c r="I28" s="24">
        <f>'愛知（転入）'!I28-'愛知（転出）'!I28</f>
        <v>-359</v>
      </c>
      <c r="J28" s="24">
        <f>'愛知（転入）'!J28-'愛知（転出）'!J28</f>
        <v>376</v>
      </c>
      <c r="K28" s="24">
        <f>'愛知（転入）'!K28-'愛知（転出）'!K28</f>
        <v>-799</v>
      </c>
      <c r="L28" s="24">
        <f>'愛知（転入）'!L28-'愛知（転出）'!L28</f>
        <v>-2878</v>
      </c>
      <c r="M28" s="24">
        <f>'愛知（転入）'!M28-'愛知（転出）'!M28</f>
        <v>-2320</v>
      </c>
      <c r="N28" s="24">
        <f>'愛知（転入）'!N28-'愛知（転出）'!N28</f>
        <v>-2193</v>
      </c>
      <c r="O28" s="24">
        <f>'愛知（転入）'!O28-'愛知（転出）'!O28</f>
        <v>-1026</v>
      </c>
      <c r="P28" s="24">
        <f>'愛知（転入）'!P28-'愛知（転出）'!P28</f>
        <v>-473</v>
      </c>
      <c r="Q28" s="24">
        <f>'愛知（転入）'!Q28-'愛知（転出）'!Q28</f>
        <v>-1068</v>
      </c>
      <c r="R28" s="24">
        <f>'愛知（転入）'!R28-'愛知（転出）'!R28</f>
        <v>-863</v>
      </c>
      <c r="S28" s="24">
        <f>'愛知（転入）'!S28-'愛知（転出）'!S28</f>
        <v>-1026</v>
      </c>
      <c r="T28" s="24">
        <f>'愛知（転入）'!T28-'愛知（転出）'!T28</f>
        <v>-624</v>
      </c>
      <c r="U28" s="24">
        <f>'愛知（転入）'!U28-'愛知（転出）'!U28</f>
        <v>-982</v>
      </c>
      <c r="V28" s="24">
        <f>'愛知（転入）'!V28-'愛知（転出）'!V28</f>
        <v>-606</v>
      </c>
      <c r="W28" s="24">
        <f>'愛知（転入）'!W28-'愛知（転出）'!W28</f>
        <v>-464</v>
      </c>
      <c r="X28" s="24">
        <f>'愛知（転入）'!X28-'愛知（転出）'!X28</f>
        <v>-489</v>
      </c>
      <c r="Y28" s="24">
        <f>'愛知（転入）'!Y28-'愛知（転出）'!Y28</f>
        <v>-952</v>
      </c>
      <c r="Z28" s="24">
        <f>'愛知（転入）'!Z28-'愛知（転出）'!Z28</f>
        <v>-1994</v>
      </c>
      <c r="AA28" s="24">
        <f>'愛知（転入）'!AA28-'愛知（転出）'!AA28</f>
        <v>-954</v>
      </c>
      <c r="AB28" s="24">
        <f>'愛知（転入）'!AB28-'愛知（転出）'!AB28</f>
        <v>-778</v>
      </c>
      <c r="AC28" s="24">
        <f>'愛知（転入）'!AC28-'愛知（転出）'!AC28</f>
        <v>72</v>
      </c>
      <c r="AD28" s="24">
        <f>'愛知（転入）'!AD28-'愛知（転出）'!AD28</f>
        <v>175</v>
      </c>
      <c r="AE28" s="24">
        <f>'愛知（転入）'!AE28-'愛知（転出）'!AE28</f>
        <v>353</v>
      </c>
      <c r="AF28" s="24">
        <f>'愛知（転入）'!AF28-'愛知（転出）'!AF28</f>
        <v>585</v>
      </c>
      <c r="AG28" s="24">
        <f>'愛知（転入）'!AG28-'愛知（転出）'!AG28</f>
        <v>626</v>
      </c>
      <c r="AH28" s="24">
        <f>'愛知（転入）'!AH28-'愛知（転出）'!AH28</f>
        <v>1141</v>
      </c>
      <c r="AI28" s="24">
        <f>'愛知（転入）'!AI28-'愛知（転出）'!AI28</f>
        <v>1301</v>
      </c>
      <c r="AJ28" s="24">
        <f>'愛知（転入）'!AJ28-'愛知（転出）'!AJ28</f>
        <v>747</v>
      </c>
      <c r="AK28" s="24">
        <f>'愛知（転入）'!AK28-'愛知（転出）'!AK28</f>
        <v>1661</v>
      </c>
      <c r="AL28" s="24">
        <f>'愛知（転入）'!AL28-'愛知（転出）'!AL28</f>
        <v>1604</v>
      </c>
      <c r="AM28" s="24">
        <f>'愛知（転入）'!AM28-'愛知（転出）'!AM28</f>
        <v>1704</v>
      </c>
      <c r="AN28" s="24">
        <f>'愛知（転入）'!AN28-'愛知（転出）'!AN28</f>
        <v>1238</v>
      </c>
      <c r="AO28" s="24">
        <f>'愛知（転入）'!AO28-'愛知（転出）'!AO28</f>
        <v>1520</v>
      </c>
      <c r="AP28" s="24">
        <f>'愛知（転入）'!AP28-'愛知（転出）'!AP28</f>
        <v>792</v>
      </c>
      <c r="AQ28" s="24">
        <f>'愛知（転入）'!AQ28-'愛知（転出）'!AQ28</f>
        <v>1106</v>
      </c>
      <c r="AR28" s="24">
        <f>'愛知（転入）'!AR28-'愛知（転出）'!AR28</f>
        <v>1452</v>
      </c>
      <c r="AS28" s="24">
        <f>'愛知（転入）'!AS28-'愛知（転出）'!AS28</f>
        <v>1806</v>
      </c>
      <c r="AT28" s="24">
        <f>'愛知（転入）'!AT28-'愛知（転出）'!AT28</f>
        <v>1566</v>
      </c>
      <c r="AU28" s="24">
        <f>'愛知（転入）'!AU28-'愛知（転出）'!AU28</f>
        <v>2163</v>
      </c>
      <c r="AV28" s="24">
        <f>'愛知（転入）'!AV28-'愛知（転出）'!AV28</f>
        <v>2190</v>
      </c>
      <c r="AW28" s="24">
        <f>'愛知（転入）'!AW28-'愛知（転出）'!AW28</f>
        <v>2273</v>
      </c>
      <c r="AX28" s="18">
        <f>'愛知（転入）'!AX28-'愛知（転出）'!AX28</f>
        <v>2300</v>
      </c>
      <c r="AY28" s="18">
        <f>'愛知（転入）'!AY28-'愛知（転出）'!AY28</f>
        <v>2344</v>
      </c>
      <c r="AZ28" s="18">
        <f>'愛知（転入）'!AZ28-'愛知（転出）'!AZ28</f>
        <v>1817</v>
      </c>
      <c r="BA28" s="18">
        <f>'愛知（転入）'!BA28-'愛知（転出）'!BA28</f>
        <v>1490</v>
      </c>
      <c r="BB28" s="18">
        <f>'愛知（転入）'!BB28-'愛知（転出）'!BB28</f>
        <v>1561</v>
      </c>
    </row>
    <row r="29" spans="1:54" x14ac:dyDescent="0.15">
      <c r="A29" s="34" t="s">
        <v>42</v>
      </c>
      <c r="B29" s="41">
        <f>'愛知（転入）'!B29-'愛知（転出）'!B29</f>
        <v>208</v>
      </c>
      <c r="C29" s="24">
        <f>'愛知（転入）'!C29-'愛知（転出）'!C29</f>
        <v>393</v>
      </c>
      <c r="D29" s="24">
        <f>'愛知（転入）'!D29-'愛知（転出）'!D29</f>
        <v>56</v>
      </c>
      <c r="E29" s="24">
        <f>'愛知（転入）'!E29-'愛知（転出）'!E29</f>
        <v>-108</v>
      </c>
      <c r="F29" s="24">
        <f>'愛知（転入）'!F29-'愛知（転出）'!F29</f>
        <v>53</v>
      </c>
      <c r="G29" s="24">
        <f>'愛知（転入）'!G29-'愛知（転出）'!G29</f>
        <v>39</v>
      </c>
      <c r="H29" s="24">
        <f>'愛知（転入）'!H29-'愛知（転出）'!H29</f>
        <v>-38</v>
      </c>
      <c r="I29" s="24">
        <f>'愛知（転入）'!I29-'愛知（転出）'!I29</f>
        <v>-2</v>
      </c>
      <c r="J29" s="24">
        <f>'愛知（転入）'!J29-'愛知（転出）'!J29</f>
        <v>30</v>
      </c>
      <c r="K29" s="24">
        <f>'愛知（転入）'!K29-'愛知（転出）'!K29</f>
        <v>55</v>
      </c>
      <c r="L29" s="24">
        <f>'愛知（転入）'!L29-'愛知（転出）'!L29</f>
        <v>-29</v>
      </c>
      <c r="M29" s="24">
        <f>'愛知（転入）'!M29-'愛知（転出）'!M29</f>
        <v>38</v>
      </c>
      <c r="N29" s="24">
        <f>'愛知（転入）'!N29-'愛知（転出）'!N29</f>
        <v>7</v>
      </c>
      <c r="O29" s="24">
        <f>'愛知（転入）'!O29-'愛知（転出）'!O29</f>
        <v>115</v>
      </c>
      <c r="P29" s="24">
        <f>'愛知（転入）'!P29-'愛知（転出）'!P29</f>
        <v>108</v>
      </c>
      <c r="Q29" s="24">
        <f>'愛知（転入）'!Q29-'愛知（転出）'!Q29</f>
        <v>222</v>
      </c>
      <c r="R29" s="24">
        <f>'愛知（転入）'!R29-'愛知（転出）'!R29</f>
        <v>252</v>
      </c>
      <c r="S29" s="24">
        <f>'愛知（転入）'!S29-'愛知（転出）'!S29</f>
        <v>141</v>
      </c>
      <c r="T29" s="24">
        <f>'愛知（転入）'!T29-'愛知（転出）'!T29</f>
        <v>194</v>
      </c>
      <c r="U29" s="24">
        <f>'愛知（転入）'!U29-'愛知（転出）'!U29</f>
        <v>113</v>
      </c>
      <c r="V29" s="24">
        <f>'愛知（転入）'!V29-'愛知（転出）'!V29</f>
        <v>212</v>
      </c>
      <c r="W29" s="24">
        <f>'愛知（転入）'!W29-'愛知（転出）'!W29</f>
        <v>132</v>
      </c>
      <c r="X29" s="24">
        <f>'愛知（転入）'!X29-'愛知（転出）'!X29</f>
        <v>370</v>
      </c>
      <c r="Y29" s="24">
        <f>'愛知（転入）'!Y29-'愛知（転出）'!Y29</f>
        <v>195</v>
      </c>
      <c r="Z29" s="24">
        <f>'愛知（転入）'!Z29-'愛知（転出）'!Z29</f>
        <v>82</v>
      </c>
      <c r="AA29" s="24">
        <f>'愛知（転入）'!AA29-'愛知（転出）'!AA29</f>
        <v>60</v>
      </c>
      <c r="AB29" s="24">
        <f>'愛知（転入）'!AB29-'愛知（転出）'!AB29</f>
        <v>210</v>
      </c>
      <c r="AC29" s="24">
        <f>'愛知（転入）'!AC29-'愛知（転出）'!AC29</f>
        <v>99</v>
      </c>
      <c r="AD29" s="24">
        <f>'愛知（転入）'!AD29-'愛知（転出）'!AD29</f>
        <v>15</v>
      </c>
      <c r="AE29" s="24">
        <f>'愛知（転入）'!AE29-'愛知（転出）'!AE29</f>
        <v>251</v>
      </c>
      <c r="AF29" s="24">
        <f>'愛知（転入）'!AF29-'愛知（転出）'!AF29</f>
        <v>3</v>
      </c>
      <c r="AG29" s="24">
        <f>'愛知（転入）'!AG29-'愛知（転出）'!AG29</f>
        <v>263</v>
      </c>
      <c r="AH29" s="24">
        <f>'愛知（転入）'!AH29-'愛知（転出）'!AH29</f>
        <v>372</v>
      </c>
      <c r="AI29" s="24">
        <f>'愛知（転入）'!AI29-'愛知（転出）'!AI29</f>
        <v>292</v>
      </c>
      <c r="AJ29" s="24">
        <f>'愛知（転入）'!AJ29-'愛知（転出）'!AJ29</f>
        <v>236</v>
      </c>
      <c r="AK29" s="24">
        <f>'愛知（転入）'!AK29-'愛知（転出）'!AK29</f>
        <v>623</v>
      </c>
      <c r="AL29" s="24">
        <f>'愛知（転入）'!AL29-'愛知（転出）'!AL29</f>
        <v>214</v>
      </c>
      <c r="AM29" s="24">
        <f>'愛知（転入）'!AM29-'愛知（転出）'!AM29</f>
        <v>452</v>
      </c>
      <c r="AN29" s="24">
        <f>'愛知（転入）'!AN29-'愛知（転出）'!AN29</f>
        <v>422</v>
      </c>
      <c r="AO29" s="24">
        <f>'愛知（転入）'!AO29-'愛知（転出）'!AO29</f>
        <v>334</v>
      </c>
      <c r="AP29" s="24">
        <f>'愛知（転入）'!AP29-'愛知（転出）'!AP29</f>
        <v>202</v>
      </c>
      <c r="AQ29" s="24">
        <f>'愛知（転入）'!AQ29-'愛知（転出）'!AQ29</f>
        <v>215</v>
      </c>
      <c r="AR29" s="24">
        <f>'愛知（転入）'!AR29-'愛知（転出）'!AR29</f>
        <v>230</v>
      </c>
      <c r="AS29" s="24">
        <f>'愛知（転入）'!AS29-'愛知（転出）'!AS29</f>
        <v>255</v>
      </c>
      <c r="AT29" s="24">
        <f>'愛知（転入）'!AT29-'愛知（転出）'!AT29</f>
        <v>460</v>
      </c>
      <c r="AU29" s="24">
        <f>'愛知（転入）'!AU29-'愛知（転出）'!AU29</f>
        <v>355</v>
      </c>
      <c r="AV29" s="24">
        <f>'愛知（転入）'!AV29-'愛知（転出）'!AV29</f>
        <v>352</v>
      </c>
      <c r="AW29" s="24">
        <f>'愛知（転入）'!AW29-'愛知（転出）'!AW29</f>
        <v>108</v>
      </c>
      <c r="AX29" s="18">
        <f>'愛知（転入）'!AX29-'愛知（転出）'!AX29</f>
        <v>254</v>
      </c>
      <c r="AY29" s="18">
        <f>'愛知（転入）'!AY29-'愛知（転出）'!AY29</f>
        <v>141</v>
      </c>
      <c r="AZ29" s="18">
        <f>'愛知（転入）'!AZ29-'愛知（転出）'!AZ29</f>
        <v>159</v>
      </c>
      <c r="BA29" s="18">
        <f>'愛知（転入）'!BA29-'愛知（転出）'!BA29</f>
        <v>377</v>
      </c>
      <c r="BB29" s="18">
        <f>'愛知（転入）'!BB29-'愛知（転出）'!BB29</f>
        <v>98</v>
      </c>
    </row>
    <row r="30" spans="1:54" x14ac:dyDescent="0.15">
      <c r="A30" s="104" t="s">
        <v>43</v>
      </c>
      <c r="B30" s="41">
        <f>'愛知（転入）'!B30-'愛知（転出）'!B30</f>
        <v>191</v>
      </c>
      <c r="C30" s="24">
        <f>'愛知（転入）'!C30-'愛知（転出）'!C30</f>
        <v>177</v>
      </c>
      <c r="D30" s="24">
        <f>'愛知（転入）'!D30-'愛知（転出）'!D30</f>
        <v>75</v>
      </c>
      <c r="E30" s="24">
        <f>'愛知（転入）'!E30-'愛知（転出）'!E30</f>
        <v>-7</v>
      </c>
      <c r="F30" s="24">
        <f>'愛知（転入）'!F30-'愛知（転出）'!F30</f>
        <v>91</v>
      </c>
      <c r="G30" s="24">
        <f>'愛知（転入）'!G30-'愛知（転出）'!G30</f>
        <v>-124</v>
      </c>
      <c r="H30" s="24">
        <f>'愛知（転入）'!H30-'愛知（転出）'!H30</f>
        <v>-92</v>
      </c>
      <c r="I30" s="24">
        <f>'愛知（転入）'!I30-'愛知（転出）'!I30</f>
        <v>201</v>
      </c>
      <c r="J30" s="24">
        <f>'愛知（転入）'!J30-'愛知（転出）'!J30</f>
        <v>57</v>
      </c>
      <c r="K30" s="24">
        <f>'愛知（転入）'!K30-'愛知（転出）'!K30</f>
        <v>206</v>
      </c>
      <c r="L30" s="24">
        <f>'愛知（転入）'!L30-'愛知（転出）'!L30</f>
        <v>69</v>
      </c>
      <c r="M30" s="24">
        <f>'愛知（転入）'!M30-'愛知（転出）'!M30</f>
        <v>148</v>
      </c>
      <c r="N30" s="24">
        <f>'愛知（転入）'!N30-'愛知（転出）'!N30</f>
        <v>-14</v>
      </c>
      <c r="O30" s="24">
        <f>'愛知（転入）'!O30-'愛知（転出）'!O30</f>
        <v>-94</v>
      </c>
      <c r="P30" s="24">
        <f>'愛知（転入）'!P30-'愛知（転出）'!P30</f>
        <v>-17</v>
      </c>
      <c r="Q30" s="24">
        <f>'愛知（転入）'!Q30-'愛知（転出）'!Q30</f>
        <v>106</v>
      </c>
      <c r="R30" s="24">
        <f>'愛知（転入）'!R30-'愛知（転出）'!R30</f>
        <v>172</v>
      </c>
      <c r="S30" s="24">
        <f>'愛知（転入）'!S30-'愛知（転出）'!S30</f>
        <v>138</v>
      </c>
      <c r="T30" s="24">
        <f>'愛知（転入）'!T30-'愛知（転出）'!T30</f>
        <v>12</v>
      </c>
      <c r="U30" s="24">
        <f>'愛知（転入）'!U30-'愛知（転出）'!U30</f>
        <v>300</v>
      </c>
      <c r="V30" s="24">
        <f>'愛知（転入）'!V30-'愛知（転出）'!V30</f>
        <v>168</v>
      </c>
      <c r="W30" s="24">
        <f>'愛知（転入）'!W30-'愛知（転出）'!W30</f>
        <v>252</v>
      </c>
      <c r="X30" s="24">
        <f>'愛知（転入）'!X30-'愛知（転出）'!X30</f>
        <v>310</v>
      </c>
      <c r="Y30" s="24">
        <f>'愛知（転入）'!Y30-'愛知（転出）'!Y30</f>
        <v>214</v>
      </c>
      <c r="Z30" s="24">
        <f>'愛知（転入）'!Z30-'愛知（転出）'!Z30</f>
        <v>203</v>
      </c>
      <c r="AA30" s="24">
        <f>'愛知（転入）'!AA30-'愛知（転出）'!AA30</f>
        <v>-122</v>
      </c>
      <c r="AB30" s="24">
        <f>'愛知（転入）'!AB30-'愛知（転出）'!AB30</f>
        <v>181</v>
      </c>
      <c r="AC30" s="24">
        <f>'愛知（転入）'!AC30-'愛知（転出）'!AC30</f>
        <v>431</v>
      </c>
      <c r="AD30" s="24">
        <f>'愛知（転入）'!AD30-'愛知（転出）'!AD30</f>
        <v>588</v>
      </c>
      <c r="AE30" s="24">
        <f>'愛知（転入）'!AE30-'愛知（転出）'!AE30</f>
        <v>610</v>
      </c>
      <c r="AF30" s="24">
        <f>'愛知（転入）'!AF30-'愛知（転出）'!AF30</f>
        <v>293</v>
      </c>
      <c r="AG30" s="24">
        <f>'愛知（転入）'!AG30-'愛知（転出）'!AG30</f>
        <v>370</v>
      </c>
      <c r="AH30" s="24">
        <f>'愛知（転入）'!AH30-'愛知（転出）'!AH30</f>
        <v>589</v>
      </c>
      <c r="AI30" s="24">
        <f>'愛知（転入）'!AI30-'愛知（転出）'!AI30</f>
        <v>418</v>
      </c>
      <c r="AJ30" s="24">
        <f>'愛知（転入）'!AJ30-'愛知（転出）'!AJ30</f>
        <v>318</v>
      </c>
      <c r="AK30" s="24">
        <f>'愛知（転入）'!AK30-'愛知（転出）'!AK30</f>
        <v>421</v>
      </c>
      <c r="AL30" s="24">
        <f>'愛知（転入）'!AL30-'愛知（転出）'!AL30</f>
        <v>535</v>
      </c>
      <c r="AM30" s="24">
        <f>'愛知（転入）'!AM30-'愛知（転出）'!AM30</f>
        <v>561</v>
      </c>
      <c r="AN30" s="24">
        <f>'愛知（転入）'!AN30-'愛知（転出）'!AN30</f>
        <v>598</v>
      </c>
      <c r="AO30" s="24">
        <f>'愛知（転入）'!AO30-'愛知（転出）'!AO30</f>
        <v>166</v>
      </c>
      <c r="AP30" s="24">
        <f>'愛知（転入）'!AP30-'愛知（転出）'!AP30</f>
        <v>-11</v>
      </c>
      <c r="AQ30" s="24">
        <f>'愛知（転入）'!AQ30-'愛知（転出）'!AQ30</f>
        <v>3</v>
      </c>
      <c r="AR30" s="24">
        <f>'愛知（転入）'!AR30-'愛知（転出）'!AR30</f>
        <v>135</v>
      </c>
      <c r="AS30" s="24">
        <f>'愛知（転入）'!AS30-'愛知（転出）'!AS30</f>
        <v>91</v>
      </c>
      <c r="AT30" s="24">
        <f>'愛知（転入）'!AT30-'愛知（転出）'!AT30</f>
        <v>182</v>
      </c>
      <c r="AU30" s="24">
        <f>'愛知（転入）'!AU30-'愛知（転出）'!AU30</f>
        <v>138</v>
      </c>
      <c r="AV30" s="24">
        <f>'愛知（転入）'!AV30-'愛知（転出）'!AV30</f>
        <v>72</v>
      </c>
      <c r="AW30" s="24">
        <f>'愛知（転入）'!AW30-'愛知（転出）'!AW30</f>
        <v>30</v>
      </c>
      <c r="AX30" s="18">
        <f>'愛知（転入）'!AX30-'愛知（転出）'!AX30</f>
        <v>-111</v>
      </c>
      <c r="AY30" s="18">
        <f>'愛知（転入）'!AY30-'愛知（転出）'!AY30</f>
        <v>-43</v>
      </c>
      <c r="AZ30" s="18">
        <f>'愛知（転入）'!AZ30-'愛知（転出）'!AZ30</f>
        <v>-129</v>
      </c>
      <c r="BA30" s="18">
        <f>'愛知（転入）'!BA30-'愛知（転出）'!BA30</f>
        <v>-203</v>
      </c>
      <c r="BB30" s="18">
        <f>'愛知（転入）'!BB30-'愛知（転出）'!BB30</f>
        <v>-274</v>
      </c>
    </row>
    <row r="31" spans="1:54" x14ac:dyDescent="0.15">
      <c r="A31" s="104" t="s">
        <v>44</v>
      </c>
      <c r="B31" s="41">
        <f>'愛知（転入）'!B31-'愛知（転出）'!B31</f>
        <v>-73</v>
      </c>
      <c r="C31" s="24">
        <f>'愛知（転入）'!C31-'愛知（転出）'!C31</f>
        <v>434</v>
      </c>
      <c r="D31" s="24">
        <f>'愛知（転入）'!D31-'愛知（転出）'!D31</f>
        <v>-68</v>
      </c>
      <c r="E31" s="24">
        <f>'愛知（転入）'!E31-'愛知（転出）'!E31</f>
        <v>748</v>
      </c>
      <c r="F31" s="24">
        <f>'愛知（転入）'!F31-'愛知（転出）'!F31</f>
        <v>861</v>
      </c>
      <c r="G31" s="24">
        <f>'愛知（転入）'!G31-'愛知（転出）'!G31</f>
        <v>-127</v>
      </c>
      <c r="H31" s="24">
        <f>'愛知（転入）'!H31-'愛知（転出）'!H31</f>
        <v>247</v>
      </c>
      <c r="I31" s="24">
        <f>'愛知（転入）'!I31-'愛知（転出）'!I31</f>
        <v>911</v>
      </c>
      <c r="J31" s="24">
        <f>'愛知（転入）'!J31-'愛知（転出）'!J31</f>
        <v>931</v>
      </c>
      <c r="K31" s="24">
        <f>'愛知（転入）'!K31-'愛知（転出）'!K31</f>
        <v>768</v>
      </c>
      <c r="L31" s="24">
        <f>'愛知（転入）'!L31-'愛知（転出）'!L31</f>
        <v>917</v>
      </c>
      <c r="M31" s="24">
        <f>'愛知（転入）'!M31-'愛知（転出）'!M31</f>
        <v>443</v>
      </c>
      <c r="N31" s="24">
        <f>'愛知（転入）'!N31-'愛知（転出）'!N31</f>
        <v>487</v>
      </c>
      <c r="O31" s="24">
        <f>'愛知（転入）'!O31-'愛知（転出）'!O31</f>
        <v>168</v>
      </c>
      <c r="P31" s="24">
        <f>'愛知（転入）'!P31-'愛知（転出）'!P31</f>
        <v>241</v>
      </c>
      <c r="Q31" s="24">
        <f>'愛知（転入）'!Q31-'愛知（転出）'!Q31</f>
        <v>976</v>
      </c>
      <c r="R31" s="24">
        <f>'愛知（転入）'!R31-'愛知（転出）'!R31</f>
        <v>877</v>
      </c>
      <c r="S31" s="24">
        <f>'愛知（転入）'!S31-'愛知（転出）'!S31</f>
        <v>507</v>
      </c>
      <c r="T31" s="24">
        <f>'愛知（転入）'!T31-'愛知（転出）'!T31</f>
        <v>650</v>
      </c>
      <c r="U31" s="24">
        <f>'愛知（転入）'!U31-'愛知（転出）'!U31</f>
        <v>499</v>
      </c>
      <c r="V31" s="24">
        <f>'愛知（転入）'!V31-'愛知（転出）'!V31</f>
        <v>1051</v>
      </c>
      <c r="W31" s="24">
        <f>'愛知（転入）'!W31-'愛知（転出）'!W31</f>
        <v>957</v>
      </c>
      <c r="X31" s="24">
        <f>'愛知（転入）'!X31-'愛知（転出）'!X31</f>
        <v>753</v>
      </c>
      <c r="Y31" s="24">
        <f>'愛知（転入）'!Y31-'愛知（転出）'!Y31</f>
        <v>814</v>
      </c>
      <c r="Z31" s="24">
        <f>'愛知（転入）'!Z31-'愛知（転出）'!Z31</f>
        <v>649</v>
      </c>
      <c r="AA31" s="24">
        <f>'愛知（転入）'!AA31-'愛知（転出）'!AA31</f>
        <v>-175</v>
      </c>
      <c r="AB31" s="24">
        <f>'愛知（転入）'!AB31-'愛知（転出）'!AB31</f>
        <v>292</v>
      </c>
      <c r="AC31" s="24">
        <f>'愛知（転入）'!AC31-'愛知（転出）'!AC31</f>
        <v>845</v>
      </c>
      <c r="AD31" s="24">
        <f>'愛知（転入）'!AD31-'愛知（転出）'!AD31</f>
        <v>684</v>
      </c>
      <c r="AE31" s="24">
        <f>'愛知（転入）'!AE31-'愛知（転出）'!AE31</f>
        <v>810</v>
      </c>
      <c r="AF31" s="24">
        <f>'愛知（転入）'!AF31-'愛知（転出）'!AF31</f>
        <v>655</v>
      </c>
      <c r="AG31" s="24">
        <f>'愛知（転入）'!AG31-'愛知（転出）'!AG31</f>
        <v>703</v>
      </c>
      <c r="AH31" s="24">
        <f>'愛知（転入）'!AH31-'愛知（転出）'!AH31</f>
        <v>831</v>
      </c>
      <c r="AI31" s="24">
        <f>'愛知（転入）'!AI31-'愛知（転出）'!AI31</f>
        <v>832</v>
      </c>
      <c r="AJ31" s="24">
        <f>'愛知（転入）'!AJ31-'愛知（転出）'!AJ31</f>
        <v>1175</v>
      </c>
      <c r="AK31" s="24">
        <f>'愛知（転入）'!AK31-'愛知（転出）'!AK31</f>
        <v>1464</v>
      </c>
      <c r="AL31" s="24">
        <f>'愛知（転入）'!AL31-'愛知（転出）'!AL31</f>
        <v>1368</v>
      </c>
      <c r="AM31" s="24">
        <f>'愛知（転入）'!AM31-'愛知（転出）'!AM31</f>
        <v>1053</v>
      </c>
      <c r="AN31" s="24">
        <f>'愛知（転入）'!AN31-'愛知（転出）'!AN31</f>
        <v>1387</v>
      </c>
      <c r="AO31" s="24">
        <f>'愛知（転入）'!AO31-'愛知（転出）'!AO31</f>
        <v>154</v>
      </c>
      <c r="AP31" s="24">
        <f>'愛知（転入）'!AP31-'愛知（転出）'!AP31</f>
        <v>-146</v>
      </c>
      <c r="AQ31" s="24">
        <f>'愛知（転入）'!AQ31-'愛知（転出）'!AQ31</f>
        <v>-53</v>
      </c>
      <c r="AR31" s="24">
        <f>'愛知（転入）'!AR31-'愛知（転出）'!AR31</f>
        <v>486</v>
      </c>
      <c r="AS31" s="24">
        <f>'愛知（転入）'!AS31-'愛知（転出）'!AS31</f>
        <v>238</v>
      </c>
      <c r="AT31" s="24">
        <f>'愛知（転入）'!AT31-'愛知（転出）'!AT31</f>
        <v>604</v>
      </c>
      <c r="AU31" s="24">
        <f>'愛知（転入）'!AU31-'愛知（転出）'!AU31</f>
        <v>257</v>
      </c>
      <c r="AV31" s="24">
        <f>'愛知（転入）'!AV31-'愛知（転出）'!AV31</f>
        <v>230</v>
      </c>
      <c r="AW31" s="24">
        <f>'愛知（転入）'!AW31-'愛知（転出）'!AW31</f>
        <v>184</v>
      </c>
      <c r="AX31" s="18">
        <f>'愛知（転入）'!AX31-'愛知（転出）'!AX31</f>
        <v>98</v>
      </c>
      <c r="AY31" s="18">
        <f>'愛知（転入）'!AY31-'愛知（転出）'!AY31</f>
        <v>-580</v>
      </c>
      <c r="AZ31" s="18">
        <f>'愛知（転入）'!AZ31-'愛知（転出）'!AZ31</f>
        <v>-1088</v>
      </c>
      <c r="BA31" s="18">
        <f>'愛知（転入）'!BA31-'愛知（転出）'!BA31</f>
        <v>-799</v>
      </c>
      <c r="BB31" s="18">
        <f>'愛知（転入）'!BB31-'愛知（転出）'!BB31</f>
        <v>-1194</v>
      </c>
    </row>
    <row r="32" spans="1:54" x14ac:dyDescent="0.15">
      <c r="A32" s="104" t="s">
        <v>45</v>
      </c>
      <c r="B32" s="41">
        <f>'愛知（転入）'!B32-'愛知（転出）'!B32</f>
        <v>504</v>
      </c>
      <c r="C32" s="24">
        <f>'愛知（転入）'!C32-'愛知（転出）'!C32</f>
        <v>157</v>
      </c>
      <c r="D32" s="24">
        <f>'愛知（転入）'!D32-'愛知（転出）'!D32</f>
        <v>269</v>
      </c>
      <c r="E32" s="24">
        <f>'愛知（転入）'!E32-'愛知（転出）'!E32</f>
        <v>112</v>
      </c>
      <c r="F32" s="24">
        <f>'愛知（転入）'!F32-'愛知（転出）'!F32</f>
        <v>-166</v>
      </c>
      <c r="G32" s="24">
        <f>'愛知（転入）'!G32-'愛知（転出）'!G32</f>
        <v>55</v>
      </c>
      <c r="H32" s="24">
        <f>'愛知（転入）'!H32-'愛知（転出）'!H32</f>
        <v>-32</v>
      </c>
      <c r="I32" s="24">
        <f>'愛知（転入）'!I32-'愛知（転出）'!I32</f>
        <v>753</v>
      </c>
      <c r="J32" s="24">
        <f>'愛知（転入）'!J32-'愛知（転出）'!J32</f>
        <v>587</v>
      </c>
      <c r="K32" s="24">
        <f>'愛知（転入）'!K32-'愛知（転出）'!K32</f>
        <v>995</v>
      </c>
      <c r="L32" s="24">
        <f>'愛知（転入）'!L32-'愛知（転出）'!L32</f>
        <v>585</v>
      </c>
      <c r="M32" s="24">
        <f>'愛知（転入）'!M32-'愛知（転出）'!M32</f>
        <v>194</v>
      </c>
      <c r="N32" s="24">
        <f>'愛知（転入）'!N32-'愛知（転出）'!N32</f>
        <v>212</v>
      </c>
      <c r="O32" s="24">
        <f>'愛知（転入）'!O32-'愛知（転出）'!O32</f>
        <v>131</v>
      </c>
      <c r="P32" s="24">
        <f>'愛知（転入）'!P32-'愛知（転出）'!P32</f>
        <v>410</v>
      </c>
      <c r="Q32" s="24">
        <f>'愛知（転入）'!Q32-'愛知（転出）'!Q32</f>
        <v>548</v>
      </c>
      <c r="R32" s="24">
        <f>'愛知（転入）'!R32-'愛知（転出）'!R32</f>
        <v>680</v>
      </c>
      <c r="S32" s="24">
        <f>'愛知（転入）'!S32-'愛知（転出）'!S32</f>
        <v>589</v>
      </c>
      <c r="T32" s="24">
        <f>'愛知（転入）'!T32-'愛知（転出）'!T32</f>
        <v>383</v>
      </c>
      <c r="U32" s="24">
        <f>'愛知（転入）'!U32-'愛知（転出）'!U32</f>
        <v>472</v>
      </c>
      <c r="V32" s="24">
        <f>'愛知（転入）'!V32-'愛知（転出）'!V32</f>
        <v>293</v>
      </c>
      <c r="W32" s="24">
        <f>'愛知（転入）'!W32-'愛知（転出）'!W32</f>
        <v>393</v>
      </c>
      <c r="X32" s="24">
        <f>'愛知（転入）'!X32-'愛知（転出）'!X32</f>
        <v>317</v>
      </c>
      <c r="Y32" s="24">
        <f>'愛知（転入）'!Y32-'愛知（転出）'!Y32</f>
        <v>222</v>
      </c>
      <c r="Z32" s="24">
        <f>'愛知（転入）'!Z32-'愛知（転出）'!Z32</f>
        <v>-45</v>
      </c>
      <c r="AA32" s="24">
        <f>'愛知（転入）'!AA32-'愛知（転出）'!AA32</f>
        <v>1906</v>
      </c>
      <c r="AB32" s="24">
        <f>'愛知（転入）'!AB32-'愛知（転出）'!AB32</f>
        <v>44</v>
      </c>
      <c r="AC32" s="24">
        <f>'愛知（転入）'!AC32-'愛知（転出）'!AC32</f>
        <v>72</v>
      </c>
      <c r="AD32" s="24">
        <f>'愛知（転入）'!AD32-'愛知（転出）'!AD32</f>
        <v>254</v>
      </c>
      <c r="AE32" s="24">
        <f>'愛知（転入）'!AE32-'愛知（転出）'!AE32</f>
        <v>115</v>
      </c>
      <c r="AF32" s="24">
        <f>'愛知（転入）'!AF32-'愛知（転出）'!AF32</f>
        <v>465</v>
      </c>
      <c r="AG32" s="24">
        <f>'愛知（転入）'!AG32-'愛知（転出）'!AG32</f>
        <v>235</v>
      </c>
      <c r="AH32" s="24">
        <f>'愛知（転入）'!AH32-'愛知（転出）'!AH32</f>
        <v>492</v>
      </c>
      <c r="AI32" s="24">
        <f>'愛知（転入）'!AI32-'愛知（転出）'!AI32</f>
        <v>511</v>
      </c>
      <c r="AJ32" s="24">
        <f>'愛知（転入）'!AJ32-'愛知（転出）'!AJ32</f>
        <v>878</v>
      </c>
      <c r="AK32" s="24">
        <f>'愛知（転入）'!AK32-'愛知（転出）'!AK32</f>
        <v>745</v>
      </c>
      <c r="AL32" s="24">
        <f>'愛知（転入）'!AL32-'愛知（転出）'!AL32</f>
        <v>861</v>
      </c>
      <c r="AM32" s="24">
        <f>'愛知（転入）'!AM32-'愛知（転出）'!AM32</f>
        <v>605</v>
      </c>
      <c r="AN32" s="24">
        <f>'愛知（転入）'!AN32-'愛知（転出）'!AN32</f>
        <v>805</v>
      </c>
      <c r="AO32" s="24">
        <f>'愛知（転入）'!AO32-'愛知（転出）'!AO32</f>
        <v>210</v>
      </c>
      <c r="AP32" s="24">
        <f>'愛知（転入）'!AP32-'愛知（転出）'!AP32</f>
        <v>-75</v>
      </c>
      <c r="AQ32" s="24">
        <f>'愛知（転入）'!AQ32-'愛知（転出）'!AQ32</f>
        <v>-66</v>
      </c>
      <c r="AR32" s="24">
        <f>'愛知（転入）'!AR32-'愛知（転出）'!AR32</f>
        <v>413</v>
      </c>
      <c r="AS32" s="24">
        <f>'愛知（転入）'!AS32-'愛知（転出）'!AS32</f>
        <v>535</v>
      </c>
      <c r="AT32" s="24">
        <f>'愛知（転入）'!AT32-'愛知（転出）'!AT32</f>
        <v>599</v>
      </c>
      <c r="AU32" s="24">
        <f>'愛知（転入）'!AU32-'愛知（転出）'!AU32</f>
        <v>808</v>
      </c>
      <c r="AV32" s="24">
        <f>'愛知（転入）'!AV32-'愛知（転出）'!AV32</f>
        <v>590</v>
      </c>
      <c r="AW32" s="24">
        <f>'愛知（転入）'!AW32-'愛知（転出）'!AW32</f>
        <v>314</v>
      </c>
      <c r="AX32" s="18">
        <f>'愛知（転入）'!AX32-'愛知（転出）'!AX32</f>
        <v>302</v>
      </c>
      <c r="AY32" s="18">
        <f>'愛知（転入）'!AY32-'愛知（転出）'!AY32</f>
        <v>446</v>
      </c>
      <c r="AZ32" s="18">
        <f>'愛知（転入）'!AZ32-'愛知（転出）'!AZ32</f>
        <v>20</v>
      </c>
      <c r="BA32" s="18">
        <f>'愛知（転入）'!BA32-'愛知（転出）'!BA32</f>
        <v>67</v>
      </c>
      <c r="BB32" s="18">
        <f>'愛知（転入）'!BB32-'愛知（転出）'!BB32</f>
        <v>-293</v>
      </c>
    </row>
    <row r="33" spans="1:54" x14ac:dyDescent="0.15">
      <c r="A33" s="104" t="s">
        <v>46</v>
      </c>
      <c r="B33" s="41">
        <f>'愛知（転入）'!B33-'愛知（転出）'!B33</f>
        <v>194</v>
      </c>
      <c r="C33" s="24">
        <f>'愛知（転入）'!C33-'愛知（転出）'!C33</f>
        <v>103</v>
      </c>
      <c r="D33" s="24">
        <f>'愛知（転入）'!D33-'愛知（転出）'!D33</f>
        <v>147</v>
      </c>
      <c r="E33" s="24">
        <f>'愛知（転入）'!E33-'愛知（転出）'!E33</f>
        <v>209</v>
      </c>
      <c r="F33" s="24">
        <f>'愛知（転入）'!F33-'愛知（転出）'!F33</f>
        <v>253</v>
      </c>
      <c r="G33" s="24">
        <f>'愛知（転入）'!G33-'愛知（転出）'!G33</f>
        <v>68</v>
      </c>
      <c r="H33" s="24">
        <f>'愛知（転入）'!H33-'愛知（転出）'!H33</f>
        <v>-74</v>
      </c>
      <c r="I33" s="24">
        <f>'愛知（転入）'!I33-'愛知（転出）'!I33</f>
        <v>-17</v>
      </c>
      <c r="J33" s="24">
        <f>'愛知（転入）'!J33-'愛知（転出）'!J33</f>
        <v>-17</v>
      </c>
      <c r="K33" s="24">
        <f>'愛知（転入）'!K33-'愛知（転出）'!K33</f>
        <v>-89</v>
      </c>
      <c r="L33" s="24">
        <f>'愛知（転入）'!L33-'愛知（転出）'!L33</f>
        <v>-50</v>
      </c>
      <c r="M33" s="24">
        <f>'愛知（転入）'!M33-'愛知（転出）'!M33</f>
        <v>-2</v>
      </c>
      <c r="N33" s="24">
        <f>'愛知（転入）'!N33-'愛知（転出）'!N33</f>
        <v>128</v>
      </c>
      <c r="O33" s="24">
        <f>'愛知（転入）'!O33-'愛知（転出）'!O33</f>
        <v>41</v>
      </c>
      <c r="P33" s="24">
        <f>'愛知（転入）'!P33-'愛知（転出）'!P33</f>
        <v>55</v>
      </c>
      <c r="Q33" s="24">
        <f>'愛知（転入）'!Q33-'愛知（転出）'!Q33</f>
        <v>55</v>
      </c>
      <c r="R33" s="24">
        <f>'愛知（転入）'!R33-'愛知（転出）'!R33</f>
        <v>153</v>
      </c>
      <c r="S33" s="24">
        <f>'愛知（転入）'!S33-'愛知（転出）'!S33</f>
        <v>-29</v>
      </c>
      <c r="T33" s="24">
        <f>'愛知（転入）'!T33-'愛知（転出）'!T33</f>
        <v>2</v>
      </c>
      <c r="U33" s="24">
        <f>'愛知（転入）'!U33-'愛知（転出）'!U33</f>
        <v>31</v>
      </c>
      <c r="V33" s="24">
        <f>'愛知（転入）'!V33-'愛知（転出）'!V33</f>
        <v>131</v>
      </c>
      <c r="W33" s="24">
        <f>'愛知（転入）'!W33-'愛知（転出）'!W33</f>
        <v>89</v>
      </c>
      <c r="X33" s="24">
        <f>'愛知（転入）'!X33-'愛知（転出）'!X33</f>
        <v>11</v>
      </c>
      <c r="Y33" s="24">
        <f>'愛知（転入）'!Y33-'愛知（転出）'!Y33</f>
        <v>-39</v>
      </c>
      <c r="Z33" s="24">
        <f>'愛知（転入）'!Z33-'愛知（転出）'!Z33</f>
        <v>66</v>
      </c>
      <c r="AA33" s="24">
        <f>'愛知（転入）'!AA33-'愛知（転出）'!AA33</f>
        <v>-139</v>
      </c>
      <c r="AB33" s="24">
        <f>'愛知（転入）'!AB33-'愛知（転出）'!AB33</f>
        <v>6</v>
      </c>
      <c r="AC33" s="24">
        <f>'愛知（転入）'!AC33-'愛知（転出）'!AC33</f>
        <v>186</v>
      </c>
      <c r="AD33" s="24">
        <f>'愛知（転入）'!AD33-'愛知（転出）'!AD33</f>
        <v>242</v>
      </c>
      <c r="AE33" s="24">
        <f>'愛知（転入）'!AE33-'愛知（転出）'!AE33</f>
        <v>202</v>
      </c>
      <c r="AF33" s="24">
        <f>'愛知（転入）'!AF33-'愛知（転出）'!AF33</f>
        <v>281</v>
      </c>
      <c r="AG33" s="24">
        <f>'愛知（転入）'!AG33-'愛知（転出）'!AG33</f>
        <v>306</v>
      </c>
      <c r="AH33" s="24">
        <f>'愛知（転入）'!AH33-'愛知（転出）'!AH33</f>
        <v>218</v>
      </c>
      <c r="AI33" s="24">
        <f>'愛知（転入）'!AI33-'愛知（転出）'!AI33</f>
        <v>301</v>
      </c>
      <c r="AJ33" s="24">
        <f>'愛知（転入）'!AJ33-'愛知（転出）'!AJ33</f>
        <v>83</v>
      </c>
      <c r="AK33" s="24">
        <f>'愛知（転入）'!AK33-'愛知（転出）'!AK33</f>
        <v>318</v>
      </c>
      <c r="AL33" s="24">
        <f>'愛知（転入）'!AL33-'愛知（転出）'!AL33</f>
        <v>426</v>
      </c>
      <c r="AM33" s="24">
        <f>'愛知（転入）'!AM33-'愛知（転出）'!AM33</f>
        <v>516</v>
      </c>
      <c r="AN33" s="24">
        <f>'愛知（転入）'!AN33-'愛知（転出）'!AN33</f>
        <v>413</v>
      </c>
      <c r="AO33" s="24">
        <f>'愛知（転入）'!AO33-'愛知（転出）'!AO33</f>
        <v>268</v>
      </c>
      <c r="AP33" s="24">
        <f>'愛知（転入）'!AP33-'愛知（転出）'!AP33</f>
        <v>58</v>
      </c>
      <c r="AQ33" s="24">
        <f>'愛知（転入）'!AQ33-'愛知（転出）'!AQ33</f>
        <v>88</v>
      </c>
      <c r="AR33" s="24">
        <f>'愛知（転入）'!AR33-'愛知（転出）'!AR33</f>
        <v>237</v>
      </c>
      <c r="AS33" s="24">
        <f>'愛知（転入）'!AS33-'愛知（転出）'!AS33</f>
        <v>264</v>
      </c>
      <c r="AT33" s="24">
        <f>'愛知（転入）'!AT33-'愛知（転出）'!AT33</f>
        <v>237</v>
      </c>
      <c r="AU33" s="24">
        <f>'愛知（転入）'!AU33-'愛知（転出）'!AU33</f>
        <v>186</v>
      </c>
      <c r="AV33" s="24">
        <f>'愛知（転入）'!AV33-'愛知（転出）'!AV33</f>
        <v>278</v>
      </c>
      <c r="AW33" s="24">
        <f>'愛知（転入）'!AW33-'愛知（転出）'!AW33</f>
        <v>202</v>
      </c>
      <c r="AX33" s="18">
        <f>'愛知（転入）'!AX33-'愛知（転出）'!AX33</f>
        <v>287</v>
      </c>
      <c r="AY33" s="18">
        <f>'愛知（転入）'!AY33-'愛知（転出）'!AY33</f>
        <v>247</v>
      </c>
      <c r="AZ33" s="18">
        <f>'愛知（転入）'!AZ33-'愛知（転出）'!AZ33</f>
        <v>201</v>
      </c>
      <c r="BA33" s="18">
        <f>'愛知（転入）'!BA33-'愛知（転出）'!BA33</f>
        <v>223</v>
      </c>
      <c r="BB33" s="18">
        <f>'愛知（転入）'!BB33-'愛知（転出）'!BB33</f>
        <v>66</v>
      </c>
    </row>
    <row r="34" spans="1:54" x14ac:dyDescent="0.15">
      <c r="A34" s="34" t="s">
        <v>47</v>
      </c>
      <c r="B34" s="41">
        <f>'愛知（転入）'!B34-'愛知（転出）'!B34</f>
        <v>428</v>
      </c>
      <c r="C34" s="24">
        <f>'愛知（転入）'!C34-'愛知（転出）'!C34</f>
        <v>249</v>
      </c>
      <c r="D34" s="24">
        <f>'愛知（転入）'!D34-'愛知（転出）'!D34</f>
        <v>121</v>
      </c>
      <c r="E34" s="24">
        <f>'愛知（転入）'!E34-'愛知（転出）'!E34</f>
        <v>211</v>
      </c>
      <c r="F34" s="24">
        <f>'愛知（転入）'!F34-'愛知（転出）'!F34</f>
        <v>157</v>
      </c>
      <c r="G34" s="24">
        <f>'愛知（転入）'!G34-'愛知（転出）'!G34</f>
        <v>47</v>
      </c>
      <c r="H34" s="24">
        <f>'愛知（転入）'!H34-'愛知（転出）'!H34</f>
        <v>16</v>
      </c>
      <c r="I34" s="24">
        <f>'愛知（転入）'!I34-'愛知（転出）'!I34</f>
        <v>174</v>
      </c>
      <c r="J34" s="24">
        <f>'愛知（転入）'!J34-'愛知（転出）'!J34</f>
        <v>215</v>
      </c>
      <c r="K34" s="24">
        <f>'愛知（転入）'!K34-'愛知（転出）'!K34</f>
        <v>90</v>
      </c>
      <c r="L34" s="24">
        <f>'愛知（転入）'!L34-'愛知（転出）'!L34</f>
        <v>67</v>
      </c>
      <c r="M34" s="24">
        <f>'愛知（転入）'!M34-'愛知（転出）'!M34</f>
        <v>148</v>
      </c>
      <c r="N34" s="24">
        <f>'愛知（転入）'!N34-'愛知（転出）'!N34</f>
        <v>240</v>
      </c>
      <c r="O34" s="24">
        <f>'愛知（転入）'!O34-'愛知（転出）'!O34</f>
        <v>173</v>
      </c>
      <c r="P34" s="24">
        <f>'愛知（転入）'!P34-'愛知（転出）'!P34</f>
        <v>267</v>
      </c>
      <c r="Q34" s="24">
        <f>'愛知（転入）'!Q34-'愛知（転出）'!Q34</f>
        <v>201</v>
      </c>
      <c r="R34" s="24">
        <f>'愛知（転入）'!R34-'愛知（転出）'!R34</f>
        <v>261</v>
      </c>
      <c r="S34" s="24">
        <f>'愛知（転入）'!S34-'愛知（転出）'!S34</f>
        <v>314</v>
      </c>
      <c r="T34" s="24">
        <f>'愛知（転入）'!T34-'愛知（転出）'!T34</f>
        <v>208</v>
      </c>
      <c r="U34" s="24">
        <f>'愛知（転入）'!U34-'愛知（転出）'!U34</f>
        <v>230</v>
      </c>
      <c r="V34" s="24">
        <f>'愛知（転入）'!V34-'愛知（転出）'!V34</f>
        <v>272</v>
      </c>
      <c r="W34" s="24">
        <f>'愛知（転入）'!W34-'愛知（転出）'!W34</f>
        <v>209</v>
      </c>
      <c r="X34" s="24">
        <f>'愛知（転入）'!X34-'愛知（転出）'!X34</f>
        <v>213</v>
      </c>
      <c r="Y34" s="24">
        <f>'愛知（転入）'!Y34-'愛知（転出）'!Y34</f>
        <v>94</v>
      </c>
      <c r="Z34" s="24">
        <f>'愛知（転入）'!Z34-'愛知（転出）'!Z34</f>
        <v>6</v>
      </c>
      <c r="AA34" s="24">
        <f>'愛知（転入）'!AA34-'愛知（転出）'!AA34</f>
        <v>124</v>
      </c>
      <c r="AB34" s="24">
        <f>'愛知（転入）'!AB34-'愛知（転出）'!AB34</f>
        <v>71</v>
      </c>
      <c r="AC34" s="24">
        <f>'愛知（転入）'!AC34-'愛知（転出）'!AC34</f>
        <v>160</v>
      </c>
      <c r="AD34" s="24">
        <f>'愛知（転入）'!AD34-'愛知（転出）'!AD34</f>
        <v>64</v>
      </c>
      <c r="AE34" s="24">
        <f>'愛知（転入）'!AE34-'愛知（転出）'!AE34</f>
        <v>74</v>
      </c>
      <c r="AF34" s="24">
        <f>'愛知（転入）'!AF34-'愛知（転出）'!AF34</f>
        <v>50</v>
      </c>
      <c r="AG34" s="24">
        <f>'愛知（転入）'!AG34-'愛知（転出）'!AG34</f>
        <v>119</v>
      </c>
      <c r="AH34" s="24">
        <f>'愛知（転入）'!AH34-'愛知（転出）'!AH34</f>
        <v>147</v>
      </c>
      <c r="AI34" s="24">
        <f>'愛知（転入）'!AI34-'愛知（転出）'!AI34</f>
        <v>192</v>
      </c>
      <c r="AJ34" s="24">
        <f>'愛知（転入）'!AJ34-'愛知（転出）'!AJ34</f>
        <v>259</v>
      </c>
      <c r="AK34" s="24">
        <f>'愛知（転入）'!AK34-'愛知（転出）'!AK34</f>
        <v>318</v>
      </c>
      <c r="AL34" s="24">
        <f>'愛知（転入）'!AL34-'愛知（転出）'!AL34</f>
        <v>333</v>
      </c>
      <c r="AM34" s="24">
        <f>'愛知（転入）'!AM34-'愛知（転出）'!AM34</f>
        <v>372</v>
      </c>
      <c r="AN34" s="24">
        <f>'愛知（転入）'!AN34-'愛知（転出）'!AN34</f>
        <v>304</v>
      </c>
      <c r="AO34" s="24">
        <f>'愛知（転入）'!AO34-'愛知（転出）'!AO34</f>
        <v>123</v>
      </c>
      <c r="AP34" s="24">
        <f>'愛知（転入）'!AP34-'愛知（転出）'!AP34</f>
        <v>97</v>
      </c>
      <c r="AQ34" s="24">
        <f>'愛知（転入）'!AQ34-'愛知（転出）'!AQ34</f>
        <v>96</v>
      </c>
      <c r="AR34" s="24">
        <f>'愛知（転入）'!AR34-'愛知（転出）'!AR34</f>
        <v>58</v>
      </c>
      <c r="AS34" s="24">
        <f>'愛知（転入）'!AS34-'愛知（転出）'!AS34</f>
        <v>148</v>
      </c>
      <c r="AT34" s="24">
        <f>'愛知（転入）'!AT34-'愛知（転出）'!AT34</f>
        <v>116</v>
      </c>
      <c r="AU34" s="24">
        <f>'愛知（転入）'!AU34-'愛知（転出）'!AU34</f>
        <v>225</v>
      </c>
      <c r="AV34" s="24">
        <f>'愛知（転入）'!AV34-'愛知（転出）'!AV34</f>
        <v>202</v>
      </c>
      <c r="AW34" s="24">
        <f>'愛知（転入）'!AW34-'愛知（転出）'!AW34</f>
        <v>167</v>
      </c>
      <c r="AX34" s="18">
        <f>'愛知（転入）'!AX34-'愛知（転出）'!AX34</f>
        <v>219</v>
      </c>
      <c r="AY34" s="18">
        <f>'愛知（転入）'!AY34-'愛知（転出）'!AY34</f>
        <v>175</v>
      </c>
      <c r="AZ34" s="18">
        <f>'愛知（転入）'!AZ34-'愛知（転出）'!AZ34</f>
        <v>107</v>
      </c>
      <c r="BA34" s="18">
        <f>'愛知（転入）'!BA34-'愛知（転出）'!BA34</f>
        <v>71</v>
      </c>
      <c r="BB34" s="18">
        <f>'愛知（転入）'!BB34-'愛知（転出）'!BB34</f>
        <v>71</v>
      </c>
    </row>
    <row r="35" spans="1:54" x14ac:dyDescent="0.15">
      <c r="A35" s="34" t="s">
        <v>48</v>
      </c>
      <c r="B35" s="41">
        <f>'愛知（転入）'!B35-'愛知（転出）'!B35</f>
        <v>-124</v>
      </c>
      <c r="C35" s="24">
        <f>'愛知（転入）'!C35-'愛知（転出）'!C35</f>
        <v>-117</v>
      </c>
      <c r="D35" s="24">
        <f>'愛知（転入）'!D35-'愛知（転出）'!D35</f>
        <v>-6</v>
      </c>
      <c r="E35" s="24">
        <f>'愛知（転入）'!E35-'愛知（転出）'!E35</f>
        <v>-137</v>
      </c>
      <c r="F35" s="24">
        <f>'愛知（転入）'!F35-'愛知（転出）'!F35</f>
        <v>-128</v>
      </c>
      <c r="G35" s="24">
        <f>'愛知（転入）'!G35-'愛知（転出）'!G35</f>
        <v>-135</v>
      </c>
      <c r="H35" s="24">
        <f>'愛知（転入）'!H35-'愛知（転出）'!H35</f>
        <v>-71</v>
      </c>
      <c r="I35" s="24">
        <f>'愛知（転入）'!I35-'愛知（転出）'!I35</f>
        <v>-43</v>
      </c>
      <c r="J35" s="24">
        <f>'愛知（転入）'!J35-'愛知（転出）'!J35</f>
        <v>238</v>
      </c>
      <c r="K35" s="24">
        <f>'愛知（転入）'!K35-'愛知（転出）'!K35</f>
        <v>-138</v>
      </c>
      <c r="L35" s="24">
        <f>'愛知（転入）'!L35-'愛知（転出）'!L35</f>
        <v>-66</v>
      </c>
      <c r="M35" s="24">
        <f>'愛知（転入）'!M35-'愛知（転出）'!M35</f>
        <v>-54</v>
      </c>
      <c r="N35" s="24">
        <f>'愛知（転入）'!N35-'愛知（転出）'!N35</f>
        <v>-83</v>
      </c>
      <c r="O35" s="24">
        <f>'愛知（転入）'!O35-'愛知（転出）'!O35</f>
        <v>-7</v>
      </c>
      <c r="P35" s="24">
        <f>'愛知（転入）'!P35-'愛知（転出）'!P35</f>
        <v>4</v>
      </c>
      <c r="Q35" s="24">
        <f>'愛知（転入）'!Q35-'愛知（転出）'!Q35</f>
        <v>64</v>
      </c>
      <c r="R35" s="24">
        <f>'愛知（転入）'!R35-'愛知（転出）'!R35</f>
        <v>9</v>
      </c>
      <c r="S35" s="24">
        <f>'愛知（転入）'!S35-'愛知（転出）'!S35</f>
        <v>91</v>
      </c>
      <c r="T35" s="24">
        <f>'愛知（転入）'!T35-'愛知（転出）'!T35</f>
        <v>23</v>
      </c>
      <c r="U35" s="24">
        <f>'愛知（転入）'!U35-'愛知（転出）'!U35</f>
        <v>-23</v>
      </c>
      <c r="V35" s="24">
        <f>'愛知（転入）'!V35-'愛知（転出）'!V35</f>
        <v>120</v>
      </c>
      <c r="W35" s="24">
        <f>'愛知（転入）'!W35-'愛知（転出）'!W35</f>
        <v>97</v>
      </c>
      <c r="X35" s="24">
        <f>'愛知（転入）'!X35-'愛知（転出）'!X35</f>
        <v>120</v>
      </c>
      <c r="Y35" s="24">
        <f>'愛知（転入）'!Y35-'愛知（転出）'!Y35</f>
        <v>113</v>
      </c>
      <c r="Z35" s="24">
        <f>'愛知（転入）'!Z35-'愛知（転出）'!Z35</f>
        <v>67</v>
      </c>
      <c r="AA35" s="24">
        <f>'愛知（転入）'!AA35-'愛知（転出）'!AA35</f>
        <v>-26</v>
      </c>
      <c r="AB35" s="24">
        <f>'愛知（転入）'!AB35-'愛知（転出）'!AB35</f>
        <v>34</v>
      </c>
      <c r="AC35" s="24">
        <f>'愛知（転入）'!AC35-'愛知（転出）'!AC35</f>
        <v>26</v>
      </c>
      <c r="AD35" s="24">
        <f>'愛知（転入）'!AD35-'愛知（転出）'!AD35</f>
        <v>58</v>
      </c>
      <c r="AE35" s="24">
        <f>'愛知（転入）'!AE35-'愛知（転出）'!AE35</f>
        <v>81</v>
      </c>
      <c r="AF35" s="24">
        <f>'愛知（転入）'!AF35-'愛知（転出）'!AF35</f>
        <v>40</v>
      </c>
      <c r="AG35" s="24">
        <f>'愛知（転入）'!AG35-'愛知（転出）'!AG35</f>
        <v>73</v>
      </c>
      <c r="AH35" s="24">
        <f>'愛知（転入）'!AH35-'愛知（転出）'!AH35</f>
        <v>-5</v>
      </c>
      <c r="AI35" s="24">
        <f>'愛知（転入）'!AI35-'愛知（転出）'!AI35</f>
        <v>43</v>
      </c>
      <c r="AJ35" s="24">
        <f>'愛知（転入）'!AJ35-'愛知（転出）'!AJ35</f>
        <v>69</v>
      </c>
      <c r="AK35" s="24">
        <f>'愛知（転入）'!AK35-'愛知（転出）'!AK35</f>
        <v>116</v>
      </c>
      <c r="AL35" s="24">
        <f>'愛知（転入）'!AL35-'愛知（転出）'!AL35</f>
        <v>102</v>
      </c>
      <c r="AM35" s="24">
        <f>'愛知（転入）'!AM35-'愛知（転出）'!AM35</f>
        <v>224</v>
      </c>
      <c r="AN35" s="24">
        <f>'愛知（転入）'!AN35-'愛知（転出）'!AN35</f>
        <v>194</v>
      </c>
      <c r="AO35" s="24">
        <f>'愛知（転入）'!AO35-'愛知（転出）'!AO35</f>
        <v>128</v>
      </c>
      <c r="AP35" s="24">
        <f>'愛知（転入）'!AP35-'愛知（転出）'!AP35</f>
        <v>86</v>
      </c>
      <c r="AQ35" s="24">
        <f>'愛知（転入）'!AQ35-'愛知（転出）'!AQ35</f>
        <v>89</v>
      </c>
      <c r="AR35" s="24">
        <f>'愛知（転入）'!AR35-'愛知（転出）'!AR35</f>
        <v>91</v>
      </c>
      <c r="AS35" s="24">
        <f>'愛知（転入）'!AS35-'愛知（転出）'!AS35</f>
        <v>115</v>
      </c>
      <c r="AT35" s="24">
        <f>'愛知（転入）'!AT35-'愛知（転出）'!AT35</f>
        <v>96</v>
      </c>
      <c r="AU35" s="24">
        <f>'愛知（転入）'!AU35-'愛知（転出）'!AU35</f>
        <v>101</v>
      </c>
      <c r="AV35" s="24">
        <f>'愛知（転入）'!AV35-'愛知（転出）'!AV35</f>
        <v>58</v>
      </c>
      <c r="AW35" s="24">
        <f>'愛知（転入）'!AW35-'愛知（転出）'!AW35</f>
        <v>76</v>
      </c>
      <c r="AX35" s="18">
        <f>'愛知（転入）'!AX35-'愛知（転出）'!AX35</f>
        <v>133</v>
      </c>
      <c r="AY35" s="18">
        <f>'愛知（転入）'!AY35-'愛知（転出）'!AY35</f>
        <v>57</v>
      </c>
      <c r="AZ35" s="18">
        <f>'愛知（転入）'!AZ35-'愛知（転出）'!AZ35</f>
        <v>62</v>
      </c>
      <c r="BA35" s="18">
        <f>'愛知（転入）'!BA35-'愛知（転出）'!BA35</f>
        <v>65</v>
      </c>
      <c r="BB35" s="18">
        <f>'愛知（転入）'!BB35-'愛知（転出）'!BB35</f>
        <v>69</v>
      </c>
    </row>
    <row r="36" spans="1:54" x14ac:dyDescent="0.15">
      <c r="A36" s="34" t="s">
        <v>49</v>
      </c>
      <c r="B36" s="41">
        <f>'愛知（転入）'!B36-'愛知（転出）'!B36</f>
        <v>484</v>
      </c>
      <c r="C36" s="24">
        <f>'愛知（転入）'!C36-'愛知（転出）'!C36</f>
        <v>157</v>
      </c>
      <c r="D36" s="24">
        <f>'愛知（転入）'!D36-'愛知（転出）'!D36</f>
        <v>134</v>
      </c>
      <c r="E36" s="24">
        <f>'愛知（転入）'!E36-'愛知（転出）'!E36</f>
        <v>8</v>
      </c>
      <c r="F36" s="24">
        <f>'愛知（転入）'!F36-'愛知（転出）'!F36</f>
        <v>-50</v>
      </c>
      <c r="G36" s="24">
        <f>'愛知（転入）'!G36-'愛知（転出）'!G36</f>
        <v>-54</v>
      </c>
      <c r="H36" s="24">
        <f>'愛知（転入）'!H36-'愛知（転出）'!H36</f>
        <v>-162</v>
      </c>
      <c r="I36" s="24">
        <f>'愛知（転入）'!I36-'愛知（転出）'!I36</f>
        <v>-88</v>
      </c>
      <c r="J36" s="24">
        <f>'愛知（転入）'!J36-'愛知（転出）'!J36</f>
        <v>45</v>
      </c>
      <c r="K36" s="24">
        <f>'愛知（転入）'!K36-'愛知（転出）'!K36</f>
        <v>4</v>
      </c>
      <c r="L36" s="24">
        <f>'愛知（転入）'!L36-'愛知（転出）'!L36</f>
        <v>6</v>
      </c>
      <c r="M36" s="24">
        <f>'愛知（転入）'!M36-'愛知（転出）'!M36</f>
        <v>-20</v>
      </c>
      <c r="N36" s="24">
        <f>'愛知（転入）'!N36-'愛知（転出）'!N36</f>
        <v>9</v>
      </c>
      <c r="O36" s="24">
        <f>'愛知（転入）'!O36-'愛知（転出）'!O36</f>
        <v>60</v>
      </c>
      <c r="P36" s="24">
        <f>'愛知（転入）'!P36-'愛知（転出）'!P36</f>
        <v>-7</v>
      </c>
      <c r="Q36" s="24">
        <f>'愛知（転入）'!Q36-'愛知（転出）'!Q36</f>
        <v>134</v>
      </c>
      <c r="R36" s="24">
        <f>'愛知（転入）'!R36-'愛知（転出）'!R36</f>
        <v>125</v>
      </c>
      <c r="S36" s="24">
        <f>'愛知（転入）'!S36-'愛知（転出）'!S36</f>
        <v>105</v>
      </c>
      <c r="T36" s="24">
        <f>'愛知（転入）'!T36-'愛知（転出）'!T36</f>
        <v>101</v>
      </c>
      <c r="U36" s="24">
        <f>'愛知（転入）'!U36-'愛知（転出）'!U36</f>
        <v>138</v>
      </c>
      <c r="V36" s="24">
        <f>'愛知（転入）'!V36-'愛知（転出）'!V36</f>
        <v>127</v>
      </c>
      <c r="W36" s="24">
        <f>'愛知（転入）'!W36-'愛知（転出）'!W36</f>
        <v>107</v>
      </c>
      <c r="X36" s="24">
        <f>'愛知（転入）'!X36-'愛知（転出）'!X36</f>
        <v>128</v>
      </c>
      <c r="Y36" s="24">
        <f>'愛知（転入）'!Y36-'愛知（転出）'!Y36</f>
        <v>129</v>
      </c>
      <c r="Z36" s="24">
        <f>'愛知（転入）'!Z36-'愛知（転出）'!Z36</f>
        <v>-32</v>
      </c>
      <c r="AA36" s="24">
        <f>'愛知（転入）'!AA36-'愛知（転出）'!AA36</f>
        <v>-4</v>
      </c>
      <c r="AB36" s="24">
        <f>'愛知（転入）'!AB36-'愛知（転出）'!AB36</f>
        <v>10</v>
      </c>
      <c r="AC36" s="24">
        <f>'愛知（転入）'!AC36-'愛知（転出）'!AC36</f>
        <v>20</v>
      </c>
      <c r="AD36" s="24">
        <f>'愛知（転入）'!AD36-'愛知（転出）'!AD36</f>
        <v>-10</v>
      </c>
      <c r="AE36" s="24">
        <f>'愛知（転入）'!AE36-'愛知（転出）'!AE36</f>
        <v>89</v>
      </c>
      <c r="AF36" s="24">
        <f>'愛知（転入）'!AF36-'愛知（転出）'!AF36</f>
        <v>33</v>
      </c>
      <c r="AG36" s="24">
        <f>'愛知（転入）'!AG36-'愛知（転出）'!AG36</f>
        <v>24</v>
      </c>
      <c r="AH36" s="24">
        <f>'愛知（転入）'!AH36-'愛知（転出）'!AH36</f>
        <v>95</v>
      </c>
      <c r="AI36" s="24">
        <f>'愛知（転入）'!AI36-'愛知（転出）'!AI36</f>
        <v>42</v>
      </c>
      <c r="AJ36" s="24">
        <f>'愛知（転入）'!AJ36-'愛知（転出）'!AJ36</f>
        <v>20</v>
      </c>
      <c r="AK36" s="24">
        <f>'愛知（転入）'!AK36-'愛知（転出）'!AK36</f>
        <v>59</v>
      </c>
      <c r="AL36" s="24">
        <f>'愛知（転入）'!AL36-'愛知（転出）'!AL36</f>
        <v>177</v>
      </c>
      <c r="AM36" s="24">
        <f>'愛知（転入）'!AM36-'愛知（転出）'!AM36</f>
        <v>175</v>
      </c>
      <c r="AN36" s="24">
        <f>'愛知（転入）'!AN36-'愛知（転出）'!AN36</f>
        <v>174</v>
      </c>
      <c r="AO36" s="24">
        <f>'愛知（転入）'!AO36-'愛知（転出）'!AO36</f>
        <v>67</v>
      </c>
      <c r="AP36" s="24">
        <f>'愛知（転入）'!AP36-'愛知（転出）'!AP36</f>
        <v>48</v>
      </c>
      <c r="AQ36" s="24">
        <f>'愛知（転入）'!AQ36-'愛知（転出）'!AQ36</f>
        <v>61</v>
      </c>
      <c r="AR36" s="24">
        <f>'愛知（転入）'!AR36-'愛知（転出）'!AR36</f>
        <v>34</v>
      </c>
      <c r="AS36" s="24">
        <f>'愛知（転入）'!AS36-'愛知（転出）'!AS36</f>
        <v>47</v>
      </c>
      <c r="AT36" s="24">
        <f>'愛知（転入）'!AT36-'愛知（転出）'!AT36</f>
        <v>44</v>
      </c>
      <c r="AU36" s="24">
        <f>'愛知（転入）'!AU36-'愛知（転出）'!AU36</f>
        <v>64</v>
      </c>
      <c r="AV36" s="24">
        <f>'愛知（転入）'!AV36-'愛知（転出）'!AV36</f>
        <v>57</v>
      </c>
      <c r="AW36" s="24">
        <f>'愛知（転入）'!AW36-'愛知（転出）'!AW36</f>
        <v>14</v>
      </c>
      <c r="AX36" s="18">
        <f>'愛知（転入）'!AX36-'愛知（転出）'!AX36</f>
        <v>72</v>
      </c>
      <c r="AY36" s="18">
        <f>'愛知（転入）'!AY36-'愛知（転出）'!AY36</f>
        <v>82</v>
      </c>
      <c r="AZ36" s="18">
        <f>'愛知（転入）'!AZ36-'愛知（転出）'!AZ36</f>
        <v>5</v>
      </c>
      <c r="BA36" s="18">
        <f>'愛知（転入）'!BA36-'愛知（転出）'!BA36</f>
        <v>0</v>
      </c>
      <c r="BB36" s="18">
        <f>'愛知（転入）'!BB36-'愛知（転出）'!BB36</f>
        <v>50</v>
      </c>
    </row>
    <row r="37" spans="1:54" x14ac:dyDescent="0.15">
      <c r="A37" s="34" t="s">
        <v>50</v>
      </c>
      <c r="B37" s="41">
        <f>'愛知（転入）'!B37-'愛知（転出）'!B37</f>
        <v>520</v>
      </c>
      <c r="C37" s="24">
        <f>'愛知（転入）'!C37-'愛知（転出）'!C37</f>
        <v>71</v>
      </c>
      <c r="D37" s="24">
        <f>'愛知（転入）'!D37-'愛知（転出）'!D37</f>
        <v>63</v>
      </c>
      <c r="E37" s="24">
        <f>'愛知（転入）'!E37-'愛知（転出）'!E37</f>
        <v>314</v>
      </c>
      <c r="F37" s="24">
        <f>'愛知（転入）'!F37-'愛知（転出）'!F37</f>
        <v>95</v>
      </c>
      <c r="G37" s="24">
        <f>'愛知（転入）'!G37-'愛知（転出）'!G37</f>
        <v>-85</v>
      </c>
      <c r="H37" s="24">
        <f>'愛知（転入）'!H37-'愛知（転出）'!H37</f>
        <v>75</v>
      </c>
      <c r="I37" s="24">
        <f>'愛知（転入）'!I37-'愛知（転出）'!I37</f>
        <v>616</v>
      </c>
      <c r="J37" s="24">
        <f>'愛知（転入）'!J37-'愛知（転出）'!J37</f>
        <v>282</v>
      </c>
      <c r="K37" s="24">
        <f>'愛知（転入）'!K37-'愛知（転出）'!K37</f>
        <v>296</v>
      </c>
      <c r="L37" s="24">
        <f>'愛知（転入）'!L37-'愛知（転出）'!L37</f>
        <v>215</v>
      </c>
      <c r="M37" s="24">
        <f>'愛知（転入）'!M37-'愛知（転出）'!M37</f>
        <v>-54</v>
      </c>
      <c r="N37" s="24">
        <f>'愛知（転入）'!N37-'愛知（転出）'!N37</f>
        <v>86</v>
      </c>
      <c r="O37" s="24">
        <f>'愛知（転入）'!O37-'愛知（転出）'!O37</f>
        <v>164</v>
      </c>
      <c r="P37" s="24">
        <f>'愛知（転入）'!P37-'愛知（転出）'!P37</f>
        <v>179</v>
      </c>
      <c r="Q37" s="24">
        <f>'愛知（転入）'!Q37-'愛知（転出）'!Q37</f>
        <v>260</v>
      </c>
      <c r="R37" s="24">
        <f>'愛知（転入）'!R37-'愛知（転出）'!R37</f>
        <v>283</v>
      </c>
      <c r="S37" s="24">
        <f>'愛知（転入）'!S37-'愛知（転出）'!S37</f>
        <v>287</v>
      </c>
      <c r="T37" s="24">
        <f>'愛知（転入）'!T37-'愛知（転出）'!T37</f>
        <v>146</v>
      </c>
      <c r="U37" s="24">
        <f>'愛知（転入）'!U37-'愛知（転出）'!U37</f>
        <v>331</v>
      </c>
      <c r="V37" s="24">
        <f>'愛知（転入）'!V37-'愛知（転出）'!V37</f>
        <v>204</v>
      </c>
      <c r="W37" s="24">
        <f>'愛知（転入）'!W37-'愛知（転出）'!W37</f>
        <v>134</v>
      </c>
      <c r="X37" s="24">
        <f>'愛知（転入）'!X37-'愛知（転出）'!X37</f>
        <v>214</v>
      </c>
      <c r="Y37" s="24">
        <f>'愛知（転入）'!Y37-'愛知（転出）'!Y37</f>
        <v>-14</v>
      </c>
      <c r="Z37" s="24">
        <f>'愛知（転入）'!Z37-'愛知（転出）'!Z37</f>
        <v>29</v>
      </c>
      <c r="AA37" s="24">
        <f>'愛知（転入）'!AA37-'愛知（転出）'!AA37</f>
        <v>17</v>
      </c>
      <c r="AB37" s="24">
        <f>'愛知（転入）'!AB37-'愛知（転出）'!AB37</f>
        <v>-62</v>
      </c>
      <c r="AC37" s="24">
        <f>'愛知（転入）'!AC37-'愛知（転出）'!AC37</f>
        <v>83</v>
      </c>
      <c r="AD37" s="24">
        <f>'愛知（転入）'!AD37-'愛知（転出）'!AD37</f>
        <v>92</v>
      </c>
      <c r="AE37" s="24">
        <f>'愛知（転入）'!AE37-'愛知（転出）'!AE37</f>
        <v>169</v>
      </c>
      <c r="AF37" s="24">
        <f>'愛知（転入）'!AF37-'愛知（転出）'!AF37</f>
        <v>146</v>
      </c>
      <c r="AG37" s="24">
        <f>'愛知（転入）'!AG37-'愛知（転出）'!AG37</f>
        <v>177</v>
      </c>
      <c r="AH37" s="24">
        <f>'愛知（転入）'!AH37-'愛知（転出）'!AH37</f>
        <v>187</v>
      </c>
      <c r="AI37" s="24">
        <f>'愛知（転入）'!AI37-'愛知（転出）'!AI37</f>
        <v>159</v>
      </c>
      <c r="AJ37" s="24">
        <f>'愛知（転入）'!AJ37-'愛知（転出）'!AJ37</f>
        <v>106</v>
      </c>
      <c r="AK37" s="24">
        <f>'愛知（転入）'!AK37-'愛知（転出）'!AK37</f>
        <v>279</v>
      </c>
      <c r="AL37" s="24">
        <f>'愛知（転入）'!AL37-'愛知（転出）'!AL37</f>
        <v>330</v>
      </c>
      <c r="AM37" s="24">
        <f>'愛知（転入）'!AM37-'愛知（転出）'!AM37</f>
        <v>359</v>
      </c>
      <c r="AN37" s="24">
        <f>'愛知（転入）'!AN37-'愛知（転出）'!AN37</f>
        <v>385</v>
      </c>
      <c r="AO37" s="24">
        <f>'愛知（転入）'!AO37-'愛知（転出）'!AO37</f>
        <v>219</v>
      </c>
      <c r="AP37" s="24">
        <f>'愛知（転入）'!AP37-'愛知（転出）'!AP37</f>
        <v>299</v>
      </c>
      <c r="AQ37" s="24">
        <f>'愛知（転入）'!AQ37-'愛知（転出）'!AQ37</f>
        <v>250</v>
      </c>
      <c r="AR37" s="24">
        <f>'愛知（転入）'!AR37-'愛知（転出）'!AR37</f>
        <v>379</v>
      </c>
      <c r="AS37" s="24">
        <f>'愛知（転入）'!AS37-'愛知（転出）'!AS37</f>
        <v>154</v>
      </c>
      <c r="AT37" s="24">
        <f>'愛知（転入）'!AT37-'愛知（転出）'!AT37</f>
        <v>190</v>
      </c>
      <c r="AU37" s="24">
        <f>'愛知（転入）'!AU37-'愛知（転出）'!AU37</f>
        <v>236</v>
      </c>
      <c r="AV37" s="24">
        <f>'愛知（転入）'!AV37-'愛知（転出）'!AV37</f>
        <v>298</v>
      </c>
      <c r="AW37" s="24">
        <f>'愛知（転入）'!AW37-'愛知（転出）'!AW37</f>
        <v>208</v>
      </c>
      <c r="AX37" s="18">
        <f>'愛知（転入）'!AX37-'愛知（転出）'!AX37</f>
        <v>198</v>
      </c>
      <c r="AY37" s="18">
        <f>'愛知（転入）'!AY37-'愛知（転出）'!AY37</f>
        <v>255</v>
      </c>
      <c r="AZ37" s="18">
        <f>'愛知（転入）'!AZ37-'愛知（転出）'!AZ37</f>
        <v>95</v>
      </c>
      <c r="BA37" s="18">
        <f>'愛知（転入）'!BA37-'愛知（転出）'!BA37</f>
        <v>173</v>
      </c>
      <c r="BB37" s="18">
        <f>'愛知（転入）'!BB37-'愛知（転出）'!BB37</f>
        <v>100</v>
      </c>
    </row>
    <row r="38" spans="1:54" x14ac:dyDescent="0.15">
      <c r="A38" s="34" t="s">
        <v>51</v>
      </c>
      <c r="B38" s="41">
        <f>'愛知（転入）'!B38-'愛知（転出）'!B38</f>
        <v>191</v>
      </c>
      <c r="C38" s="24">
        <f>'愛知（転入）'!C38-'愛知（転出）'!C38</f>
        <v>-58</v>
      </c>
      <c r="D38" s="24">
        <f>'愛知（転入）'!D38-'愛知（転出）'!D38</f>
        <v>-472</v>
      </c>
      <c r="E38" s="24">
        <f>'愛知（転入）'!E38-'愛知（転出）'!E38</f>
        <v>-210</v>
      </c>
      <c r="F38" s="24">
        <f>'愛知（転入）'!F38-'愛知（転出）'!F38</f>
        <v>24</v>
      </c>
      <c r="G38" s="24">
        <f>'愛知（転入）'!G38-'愛知（転出）'!G38</f>
        <v>-115</v>
      </c>
      <c r="H38" s="24">
        <f>'愛知（転入）'!H38-'愛知（転出）'!H38</f>
        <v>202</v>
      </c>
      <c r="I38" s="24">
        <f>'愛知（転入）'!I38-'愛知（転出）'!I38</f>
        <v>449</v>
      </c>
      <c r="J38" s="24">
        <f>'愛知（転入）'!J38-'愛知（転出）'!J38</f>
        <v>1041</v>
      </c>
      <c r="K38" s="24">
        <f>'愛知（転入）'!K38-'愛知（転出）'!K38</f>
        <v>375</v>
      </c>
      <c r="L38" s="24">
        <f>'愛知（転入）'!L38-'愛知（転出）'!L38</f>
        <v>-77</v>
      </c>
      <c r="M38" s="24">
        <f>'愛知（転入）'!M38-'愛知（転出）'!M38</f>
        <v>-195</v>
      </c>
      <c r="N38" s="24">
        <f>'愛知（転入）'!N38-'愛知（転出）'!N38</f>
        <v>134</v>
      </c>
      <c r="O38" s="24">
        <f>'愛知（転入）'!O38-'愛知（転出）'!O38</f>
        <v>177</v>
      </c>
      <c r="P38" s="24">
        <f>'愛知（転入）'!P38-'愛知（転出）'!P38</f>
        <v>267</v>
      </c>
      <c r="Q38" s="24">
        <f>'愛知（転入）'!Q38-'愛知（転出）'!Q38</f>
        <v>247</v>
      </c>
      <c r="R38" s="24">
        <f>'愛知（転入）'!R38-'愛知（転出）'!R38</f>
        <v>363</v>
      </c>
      <c r="S38" s="24">
        <f>'愛知（転入）'!S38-'愛知（転出）'!S38</f>
        <v>467</v>
      </c>
      <c r="T38" s="24">
        <f>'愛知（転入）'!T38-'愛知（転出）'!T38</f>
        <v>338</v>
      </c>
      <c r="U38" s="24">
        <f>'愛知（転入）'!U38-'愛知（転出）'!U38</f>
        <v>692</v>
      </c>
      <c r="V38" s="24">
        <f>'愛知（転入）'!V38-'愛知（転出）'!V38</f>
        <v>455</v>
      </c>
      <c r="W38" s="24">
        <f>'愛知（転入）'!W38-'愛知（転出）'!W38</f>
        <v>338</v>
      </c>
      <c r="X38" s="24">
        <f>'愛知（転入）'!X38-'愛知（転出）'!X38</f>
        <v>251</v>
      </c>
      <c r="Y38" s="24">
        <f>'愛知（転入）'!Y38-'愛知（転出）'!Y38</f>
        <v>315</v>
      </c>
      <c r="Z38" s="24">
        <f>'愛知（転入）'!Z38-'愛知（転出）'!Z38</f>
        <v>247</v>
      </c>
      <c r="AA38" s="24">
        <f>'愛知（転入）'!AA38-'愛知（転出）'!AA38</f>
        <v>216</v>
      </c>
      <c r="AB38" s="24">
        <f>'愛知（転入）'!AB38-'愛知（転出）'!AB38</f>
        <v>246</v>
      </c>
      <c r="AC38" s="24">
        <f>'愛知（転入）'!AC38-'愛知（転出）'!AC38</f>
        <v>245</v>
      </c>
      <c r="AD38" s="24">
        <f>'愛知（転入）'!AD38-'愛知（転出）'!AD38</f>
        <v>392</v>
      </c>
      <c r="AE38" s="24">
        <f>'愛知（転入）'!AE38-'愛知（転出）'!AE38</f>
        <v>434</v>
      </c>
      <c r="AF38" s="24">
        <f>'愛知（転入）'!AF38-'愛知（転出）'!AF38</f>
        <v>445</v>
      </c>
      <c r="AG38" s="24">
        <f>'愛知（転入）'!AG38-'愛知（転出）'!AG38</f>
        <v>214</v>
      </c>
      <c r="AH38" s="24">
        <f>'愛知（転入）'!AH38-'愛知（転出）'!AH38</f>
        <v>137</v>
      </c>
      <c r="AI38" s="24">
        <f>'愛知（転入）'!AI38-'愛知（転出）'!AI38</f>
        <v>345</v>
      </c>
      <c r="AJ38" s="24">
        <f>'愛知（転入）'!AJ38-'愛知（転出）'!AJ38</f>
        <v>438</v>
      </c>
      <c r="AK38" s="24">
        <f>'愛知（転入）'!AK38-'愛知（転出）'!AK38</f>
        <v>389</v>
      </c>
      <c r="AL38" s="24">
        <f>'愛知（転入）'!AL38-'愛知（転出）'!AL38</f>
        <v>413</v>
      </c>
      <c r="AM38" s="24">
        <f>'愛知（転入）'!AM38-'愛知（転出）'!AM38</f>
        <v>494</v>
      </c>
      <c r="AN38" s="24">
        <f>'愛知（転入）'!AN38-'愛知（転出）'!AN38</f>
        <v>426</v>
      </c>
      <c r="AO38" s="24">
        <f>'愛知（転入）'!AO38-'愛知（転出）'!AO38</f>
        <v>120</v>
      </c>
      <c r="AP38" s="24">
        <f>'愛知（転入）'!AP38-'愛知（転出）'!AP38</f>
        <v>40</v>
      </c>
      <c r="AQ38" s="24">
        <f>'愛知（転入）'!AQ38-'愛知（転出）'!AQ38</f>
        <v>119</v>
      </c>
      <c r="AR38" s="24">
        <f>'愛知（転入）'!AR38-'愛知（転出）'!AR38</f>
        <v>273</v>
      </c>
      <c r="AS38" s="24">
        <f>'愛知（転入）'!AS38-'愛知（転出）'!AS38</f>
        <v>329</v>
      </c>
      <c r="AT38" s="24">
        <f>'愛知（転入）'!AT38-'愛知（転出）'!AT38</f>
        <v>216</v>
      </c>
      <c r="AU38" s="24">
        <f>'愛知（転入）'!AU38-'愛知（転出）'!AU38</f>
        <v>134</v>
      </c>
      <c r="AV38" s="24">
        <f>'愛知（転入）'!AV38-'愛知（転出）'!AV38</f>
        <v>33</v>
      </c>
      <c r="AW38" s="24">
        <f>'愛知（転入）'!AW38-'愛知（転出）'!AW38</f>
        <v>89</v>
      </c>
      <c r="AX38" s="18">
        <f>'愛知（転入）'!AX38-'愛知（転出）'!AX38</f>
        <v>160</v>
      </c>
      <c r="AY38" s="18">
        <f>'愛知（転入）'!AY38-'愛知（転出）'!AY38</f>
        <v>237</v>
      </c>
      <c r="AZ38" s="18">
        <f>'愛知（転入）'!AZ38-'愛知（転出）'!AZ38</f>
        <v>116</v>
      </c>
      <c r="BA38" s="18">
        <f>'愛知（転入）'!BA38-'愛知（転出）'!BA38</f>
        <v>296</v>
      </c>
      <c r="BB38" s="18">
        <f>'愛知（転入）'!BB38-'愛知（転出）'!BB38</f>
        <v>312</v>
      </c>
    </row>
    <row r="39" spans="1:54" x14ac:dyDescent="0.15">
      <c r="A39" s="34" t="s">
        <v>52</v>
      </c>
      <c r="B39" s="41">
        <f>'愛知（転入）'!B39-'愛知（転出）'!B39</f>
        <v>791</v>
      </c>
      <c r="C39" s="24">
        <f>'愛知（転入）'!C39-'愛知（転出）'!C39</f>
        <v>812</v>
      </c>
      <c r="D39" s="24">
        <f>'愛知（転入）'!D39-'愛知（転出）'!D39</f>
        <v>200</v>
      </c>
      <c r="E39" s="24">
        <f>'愛知（転入）'!E39-'愛知（転出）'!E39</f>
        <v>649</v>
      </c>
      <c r="F39" s="24">
        <f>'愛知（転入）'!F39-'愛知（転出）'!F39</f>
        <v>132</v>
      </c>
      <c r="G39" s="24">
        <f>'愛知（転入）'!G39-'愛知（転出）'!G39</f>
        <v>-109</v>
      </c>
      <c r="H39" s="24">
        <f>'愛知（転入）'!H39-'愛知（転出）'!H39</f>
        <v>-7</v>
      </c>
      <c r="I39" s="24">
        <f>'愛知（転入）'!I39-'愛知（転出）'!I39</f>
        <v>282</v>
      </c>
      <c r="J39" s="24">
        <f>'愛知（転入）'!J39-'愛知（転出）'!J39</f>
        <v>27</v>
      </c>
      <c r="K39" s="24">
        <f>'愛知（転入）'!K39-'愛知（転出）'!K39</f>
        <v>182</v>
      </c>
      <c r="L39" s="24">
        <f>'愛知（転入）'!L39-'愛知（転出）'!L39</f>
        <v>139</v>
      </c>
      <c r="M39" s="24">
        <f>'愛知（転入）'!M39-'愛知（転出）'!M39</f>
        <v>165</v>
      </c>
      <c r="N39" s="24">
        <f>'愛知（転入）'!N39-'愛知（転出）'!N39</f>
        <v>322</v>
      </c>
      <c r="O39" s="24">
        <f>'愛知（転入）'!O39-'愛知（転出）'!O39</f>
        <v>324</v>
      </c>
      <c r="P39" s="24">
        <f>'愛知（転入）'!P39-'愛知（転出）'!P39</f>
        <v>310</v>
      </c>
      <c r="Q39" s="24">
        <f>'愛知（転入）'!Q39-'愛知（転出）'!Q39</f>
        <v>334</v>
      </c>
      <c r="R39" s="24">
        <f>'愛知（転入）'!R39-'愛知（転出）'!R39</f>
        <v>565</v>
      </c>
      <c r="S39" s="24">
        <f>'愛知（転入）'!S39-'愛知（転出）'!S39</f>
        <v>481</v>
      </c>
      <c r="T39" s="24">
        <f>'愛知（転入）'!T39-'愛知（転出）'!T39</f>
        <v>398</v>
      </c>
      <c r="U39" s="24">
        <f>'愛知（転入）'!U39-'愛知（転出）'!U39</f>
        <v>484</v>
      </c>
      <c r="V39" s="24">
        <f>'愛知（転入）'!V39-'愛知（転出）'!V39</f>
        <v>409</v>
      </c>
      <c r="W39" s="24">
        <f>'愛知（転入）'!W39-'愛知（転出）'!W39</f>
        <v>500</v>
      </c>
      <c r="X39" s="24">
        <f>'愛知（転入）'!X39-'愛知（転出）'!X39</f>
        <v>347</v>
      </c>
      <c r="Y39" s="24">
        <f>'愛知（転入）'!Y39-'愛知（転出）'!Y39</f>
        <v>138</v>
      </c>
      <c r="Z39" s="24">
        <f>'愛知（転入）'!Z39-'愛知（転出）'!Z39</f>
        <v>106</v>
      </c>
      <c r="AA39" s="24">
        <f>'愛知（転入）'!AA39-'愛知（転出）'!AA39</f>
        <v>131</v>
      </c>
      <c r="AB39" s="24">
        <f>'愛知（転入）'!AB39-'愛知（転出）'!AB39</f>
        <v>175</v>
      </c>
      <c r="AC39" s="24">
        <f>'愛知（転入）'!AC39-'愛知（転出）'!AC39</f>
        <v>174</v>
      </c>
      <c r="AD39" s="24">
        <f>'愛知（転入）'!AD39-'愛知（転出）'!AD39</f>
        <v>243</v>
      </c>
      <c r="AE39" s="24">
        <f>'愛知（転入）'!AE39-'愛知（転出）'!AE39</f>
        <v>177</v>
      </c>
      <c r="AF39" s="24">
        <f>'愛知（転入）'!AF39-'愛知（転出）'!AF39</f>
        <v>215</v>
      </c>
      <c r="AG39" s="24">
        <f>'愛知（転入）'!AG39-'愛知（転出）'!AG39</f>
        <v>129</v>
      </c>
      <c r="AH39" s="24">
        <f>'愛知（転入）'!AH39-'愛知（転出）'!AH39</f>
        <v>265</v>
      </c>
      <c r="AI39" s="24">
        <f>'愛知（転入）'!AI39-'愛知（転出）'!AI39</f>
        <v>261</v>
      </c>
      <c r="AJ39" s="24">
        <f>'愛知（転入）'!AJ39-'愛知（転出）'!AJ39</f>
        <v>327</v>
      </c>
      <c r="AK39" s="24">
        <f>'愛知（転入）'!AK39-'愛知（転出）'!AK39</f>
        <v>421</v>
      </c>
      <c r="AL39" s="24">
        <f>'愛知（転入）'!AL39-'愛知（転出）'!AL39</f>
        <v>425</v>
      </c>
      <c r="AM39" s="24">
        <f>'愛知（転入）'!AM39-'愛知（転出）'!AM39</f>
        <v>346</v>
      </c>
      <c r="AN39" s="24">
        <f>'愛知（転入）'!AN39-'愛知（転出）'!AN39</f>
        <v>442</v>
      </c>
      <c r="AO39" s="24">
        <f>'愛知（転入）'!AO39-'愛知（転出）'!AO39</f>
        <v>153</v>
      </c>
      <c r="AP39" s="24">
        <f>'愛知（転入）'!AP39-'愛知（転出）'!AP39</f>
        <v>129</v>
      </c>
      <c r="AQ39" s="24">
        <f>'愛知（転入）'!AQ39-'愛知（転出）'!AQ39</f>
        <v>157</v>
      </c>
      <c r="AR39" s="24">
        <f>'愛知（転入）'!AR39-'愛知（転出）'!AR39</f>
        <v>194</v>
      </c>
      <c r="AS39" s="24">
        <f>'愛知（転入）'!AS39-'愛知（転出）'!AS39</f>
        <v>138</v>
      </c>
      <c r="AT39" s="24">
        <f>'愛知（転入）'!AT39-'愛知（転出）'!AT39</f>
        <v>233</v>
      </c>
      <c r="AU39" s="24">
        <f>'愛知（転入）'!AU39-'愛知（転出）'!AU39</f>
        <v>261</v>
      </c>
      <c r="AV39" s="24">
        <f>'愛知（転入）'!AV39-'愛知（転出）'!AV39</f>
        <v>150</v>
      </c>
      <c r="AW39" s="24">
        <f>'愛知（転入）'!AW39-'愛知（転出）'!AW39</f>
        <v>122</v>
      </c>
      <c r="AX39" s="18">
        <f>'愛知（転入）'!AX39-'愛知（転出）'!AX39</f>
        <v>137</v>
      </c>
      <c r="AY39" s="18">
        <f>'愛知（転入）'!AY39-'愛知（転出）'!AY39</f>
        <v>231</v>
      </c>
      <c r="AZ39" s="18">
        <f>'愛知（転入）'!AZ39-'愛知（転出）'!AZ39</f>
        <v>73</v>
      </c>
      <c r="BA39" s="18">
        <f>'愛知（転入）'!BA39-'愛知（転出）'!BA39</f>
        <v>73</v>
      </c>
      <c r="BB39" s="18">
        <f>'愛知（転入）'!BB39-'愛知（転出）'!BB39</f>
        <v>81</v>
      </c>
    </row>
    <row r="40" spans="1:54" x14ac:dyDescent="0.15">
      <c r="A40" s="34" t="s">
        <v>53</v>
      </c>
      <c r="B40" s="41">
        <f>'愛知（転入）'!B40-'愛知（転出）'!B40</f>
        <v>424</v>
      </c>
      <c r="C40" s="24">
        <f>'愛知（転入）'!C40-'愛知（転出）'!C40</f>
        <v>438</v>
      </c>
      <c r="D40" s="24">
        <f>'愛知（転入）'!D40-'愛知（転出）'!D40</f>
        <v>289</v>
      </c>
      <c r="E40" s="24">
        <f>'愛知（転入）'!E40-'愛知（転出）'!E40</f>
        <v>171</v>
      </c>
      <c r="F40" s="24">
        <f>'愛知（転入）'!F40-'愛知（転出）'!F40</f>
        <v>292</v>
      </c>
      <c r="G40" s="24">
        <f>'愛知（転入）'!G40-'愛知（転出）'!G40</f>
        <v>109</v>
      </c>
      <c r="H40" s="24">
        <f>'愛知（転入）'!H40-'愛知（転出）'!H40</f>
        <v>-39</v>
      </c>
      <c r="I40" s="24">
        <f>'愛知（転入）'!I40-'愛知（転出）'!I40</f>
        <v>62</v>
      </c>
      <c r="J40" s="24">
        <f>'愛知（転入）'!J40-'愛知（転出）'!J40</f>
        <v>33</v>
      </c>
      <c r="K40" s="24">
        <f>'愛知（転入）'!K40-'愛知（転出）'!K40</f>
        <v>44</v>
      </c>
      <c r="L40" s="24">
        <f>'愛知（転入）'!L40-'愛知（転出）'!L40</f>
        <v>70</v>
      </c>
      <c r="M40" s="24">
        <f>'愛知（転入）'!M40-'愛知（転出）'!M40</f>
        <v>124</v>
      </c>
      <c r="N40" s="24">
        <f>'愛知（転入）'!N40-'愛知（転出）'!N40</f>
        <v>132</v>
      </c>
      <c r="O40" s="24">
        <f>'愛知（転入）'!O40-'愛知（転出）'!O40</f>
        <v>171</v>
      </c>
      <c r="P40" s="24">
        <f>'愛知（転入）'!P40-'愛知（転出）'!P40</f>
        <v>136</v>
      </c>
      <c r="Q40" s="24">
        <f>'愛知（転入）'!Q40-'愛知（転出）'!Q40</f>
        <v>156</v>
      </c>
      <c r="R40" s="24">
        <f>'愛知（転入）'!R40-'愛知（転出）'!R40</f>
        <v>204</v>
      </c>
      <c r="S40" s="24">
        <f>'愛知（転入）'!S40-'愛知（転出）'!S40</f>
        <v>136</v>
      </c>
      <c r="T40" s="24">
        <f>'愛知（転入）'!T40-'愛知（転出）'!T40</f>
        <v>110</v>
      </c>
      <c r="U40" s="24">
        <f>'愛知（転入）'!U40-'愛知（転出）'!U40</f>
        <v>124</v>
      </c>
      <c r="V40" s="24">
        <f>'愛知（転入）'!V40-'愛知（転出）'!V40</f>
        <v>153</v>
      </c>
      <c r="W40" s="24">
        <f>'愛知（転入）'!W40-'愛知（転出）'!W40</f>
        <v>175</v>
      </c>
      <c r="X40" s="24">
        <f>'愛知（転入）'!X40-'愛知（転出）'!X40</f>
        <v>54</v>
      </c>
      <c r="Y40" s="24">
        <f>'愛知（転入）'!Y40-'愛知（転出）'!Y40</f>
        <v>109</v>
      </c>
      <c r="Z40" s="24">
        <f>'愛知（転入）'!Z40-'愛知（転出）'!Z40</f>
        <v>-17</v>
      </c>
      <c r="AA40" s="24">
        <f>'愛知（転入）'!AA40-'愛知（転出）'!AA40</f>
        <v>56</v>
      </c>
      <c r="AB40" s="24">
        <f>'愛知（転入）'!AB40-'愛知（転出）'!AB40</f>
        <v>-8</v>
      </c>
      <c r="AC40" s="24">
        <f>'愛知（転入）'!AC40-'愛知（転出）'!AC40</f>
        <v>63</v>
      </c>
      <c r="AD40" s="24">
        <f>'愛知（転入）'!AD40-'愛知（転出）'!AD40</f>
        <v>-11</v>
      </c>
      <c r="AE40" s="24">
        <f>'愛知（転入）'!AE40-'愛知（転出）'!AE40</f>
        <v>128</v>
      </c>
      <c r="AF40" s="24">
        <f>'愛知（転入）'!AF40-'愛知（転出）'!AF40</f>
        <v>52</v>
      </c>
      <c r="AG40" s="24">
        <f>'愛知（転入）'!AG40-'愛知（転出）'!AG40</f>
        <v>46</v>
      </c>
      <c r="AH40" s="24">
        <f>'愛知（転入）'!AH40-'愛知（転出）'!AH40</f>
        <v>17</v>
      </c>
      <c r="AI40" s="24">
        <f>'愛知（転入）'!AI40-'愛知（転出）'!AI40</f>
        <v>25</v>
      </c>
      <c r="AJ40" s="24">
        <f>'愛知（転入）'!AJ40-'愛知（転出）'!AJ40</f>
        <v>43</v>
      </c>
      <c r="AK40" s="24">
        <f>'愛知（転入）'!AK40-'愛知（転出）'!AK40</f>
        <v>113</v>
      </c>
      <c r="AL40" s="24">
        <f>'愛知（転入）'!AL40-'愛知（転出）'!AL40</f>
        <v>120</v>
      </c>
      <c r="AM40" s="24">
        <f>'愛知（転入）'!AM40-'愛知（転出）'!AM40</f>
        <v>152</v>
      </c>
      <c r="AN40" s="24">
        <f>'愛知（転入）'!AN40-'愛知（転出）'!AN40</f>
        <v>206</v>
      </c>
      <c r="AO40" s="24">
        <f>'愛知（転入）'!AO40-'愛知（転出）'!AO40</f>
        <v>181</v>
      </c>
      <c r="AP40" s="24">
        <f>'愛知（転入）'!AP40-'愛知（転出）'!AP40</f>
        <v>44</v>
      </c>
      <c r="AQ40" s="24">
        <f>'愛知（転入）'!AQ40-'愛知（転出）'!AQ40</f>
        <v>151</v>
      </c>
      <c r="AR40" s="24">
        <f>'愛知（転入）'!AR40-'愛知（転出）'!AR40</f>
        <v>89</v>
      </c>
      <c r="AS40" s="24">
        <f>'愛知（転入）'!AS40-'愛知（転出）'!AS40</f>
        <v>135</v>
      </c>
      <c r="AT40" s="24">
        <f>'愛知（転入）'!AT40-'愛知（転出）'!AT40</f>
        <v>88</v>
      </c>
      <c r="AU40" s="24">
        <f>'愛知（転入）'!AU40-'愛知（転出）'!AU40</f>
        <v>87</v>
      </c>
      <c r="AV40" s="24">
        <f>'愛知（転入）'!AV40-'愛知（転出）'!AV40</f>
        <v>70</v>
      </c>
      <c r="AW40" s="24">
        <f>'愛知（転入）'!AW40-'愛知（転出）'!AW40</f>
        <v>97</v>
      </c>
      <c r="AX40" s="18">
        <f>'愛知（転入）'!AX40-'愛知（転出）'!AX40</f>
        <v>139</v>
      </c>
      <c r="AY40" s="18">
        <f>'愛知（転入）'!AY40-'愛知（転出）'!AY40</f>
        <v>128</v>
      </c>
      <c r="AZ40" s="18">
        <f>'愛知（転入）'!AZ40-'愛知（転出）'!AZ40</f>
        <v>98</v>
      </c>
      <c r="BA40" s="18">
        <f>'愛知（転入）'!BA40-'愛知（転出）'!BA40</f>
        <v>32</v>
      </c>
      <c r="BB40" s="18">
        <f>'愛知（転入）'!BB40-'愛知（転出）'!BB40</f>
        <v>121</v>
      </c>
    </row>
    <row r="41" spans="1:54" x14ac:dyDescent="0.15">
      <c r="A41" s="34" t="s">
        <v>54</v>
      </c>
      <c r="B41" s="41">
        <f>'愛知（転入）'!B41-'愛知（転出）'!B41</f>
        <v>191</v>
      </c>
      <c r="C41" s="24">
        <f>'愛知（転入）'!C41-'愛知（転出）'!C41</f>
        <v>116</v>
      </c>
      <c r="D41" s="24">
        <f>'愛知（転入）'!D41-'愛知（転出）'!D41</f>
        <v>169</v>
      </c>
      <c r="E41" s="24">
        <f>'愛知（転入）'!E41-'愛知（転出）'!E41</f>
        <v>76</v>
      </c>
      <c r="F41" s="24">
        <f>'愛知（転入）'!F41-'愛知（転出）'!F41</f>
        <v>-26</v>
      </c>
      <c r="G41" s="24">
        <f>'愛知（転入）'!G41-'愛知（転出）'!G41</f>
        <v>241</v>
      </c>
      <c r="H41" s="24">
        <f>'愛知（転入）'!H41-'愛知（転出）'!H41</f>
        <v>-52</v>
      </c>
      <c r="I41" s="24">
        <f>'愛知（転入）'!I41-'愛知（転出）'!I41</f>
        <v>-39</v>
      </c>
      <c r="J41" s="24">
        <f>'愛知（転入）'!J41-'愛知（転出）'!J41</f>
        <v>9</v>
      </c>
      <c r="K41" s="24">
        <f>'愛知（転入）'!K41-'愛知（転出）'!K41</f>
        <v>187</v>
      </c>
      <c r="L41" s="24">
        <f>'愛知（転入）'!L41-'愛知（転出）'!L41</f>
        <v>-43</v>
      </c>
      <c r="M41" s="24">
        <f>'愛知（転入）'!M41-'愛知（転出）'!M41</f>
        <v>195</v>
      </c>
      <c r="N41" s="24">
        <f>'愛知（転入）'!N41-'愛知（転出）'!N41</f>
        <v>93</v>
      </c>
      <c r="O41" s="24">
        <f>'愛知（転入）'!O41-'愛知（転出）'!O41</f>
        <v>59</v>
      </c>
      <c r="P41" s="24">
        <f>'愛知（転入）'!P41-'愛知（転出）'!P41</f>
        <v>40</v>
      </c>
      <c r="Q41" s="24">
        <f>'愛知（転入）'!Q41-'愛知（転出）'!Q41</f>
        <v>79</v>
      </c>
      <c r="R41" s="24">
        <f>'愛知（転入）'!R41-'愛知（転出）'!R41</f>
        <v>181</v>
      </c>
      <c r="S41" s="24">
        <f>'愛知（転入）'!S41-'愛知（転出）'!S41</f>
        <v>300</v>
      </c>
      <c r="T41" s="24">
        <f>'愛知（転入）'!T41-'愛知（転出）'!T41</f>
        <v>180</v>
      </c>
      <c r="U41" s="24">
        <f>'愛知（転入）'!U41-'愛知（転出）'!U41</f>
        <v>77</v>
      </c>
      <c r="V41" s="24">
        <f>'愛知（転入）'!V41-'愛知（転出）'!V41</f>
        <v>163</v>
      </c>
      <c r="W41" s="24">
        <f>'愛知（転入）'!W41-'愛知（転出）'!W41</f>
        <v>186</v>
      </c>
      <c r="X41" s="24">
        <f>'愛知（転入）'!X41-'愛知（転出）'!X41</f>
        <v>100</v>
      </c>
      <c r="Y41" s="24">
        <f>'愛知（転入）'!Y41-'愛知（転出）'!Y41</f>
        <v>44</v>
      </c>
      <c r="Z41" s="24">
        <f>'愛知（転入）'!Z41-'愛知（転出）'!Z41</f>
        <v>-2</v>
      </c>
      <c r="AA41" s="24">
        <f>'愛知（転入）'!AA41-'愛知（転出）'!AA41</f>
        <v>60</v>
      </c>
      <c r="AB41" s="24">
        <f>'愛知（転入）'!AB41-'愛知（転出）'!AB41</f>
        <v>45</v>
      </c>
      <c r="AC41" s="24">
        <f>'愛知（転入）'!AC41-'愛知（転出）'!AC41</f>
        <v>46</v>
      </c>
      <c r="AD41" s="24">
        <f>'愛知（転入）'!AD41-'愛知（転出）'!AD41</f>
        <v>99</v>
      </c>
      <c r="AE41" s="24">
        <f>'愛知（転入）'!AE41-'愛知（転出）'!AE41</f>
        <v>49</v>
      </c>
      <c r="AF41" s="24">
        <f>'愛知（転入）'!AF41-'愛知（転出）'!AF41</f>
        <v>92</v>
      </c>
      <c r="AG41" s="24">
        <f>'愛知（転入）'!AG41-'愛知（転出）'!AG41</f>
        <v>232</v>
      </c>
      <c r="AH41" s="24">
        <f>'愛知（転入）'!AH41-'愛知（転出）'!AH41</f>
        <v>51</v>
      </c>
      <c r="AI41" s="24">
        <f>'愛知（転入）'!AI41-'愛知（転出）'!AI41</f>
        <v>67</v>
      </c>
      <c r="AJ41" s="24">
        <f>'愛知（転入）'!AJ41-'愛知（転出）'!AJ41</f>
        <v>183</v>
      </c>
      <c r="AK41" s="24">
        <f>'愛知（転入）'!AK41-'愛知（転出）'!AK41</f>
        <v>150</v>
      </c>
      <c r="AL41" s="24">
        <f>'愛知（転入）'!AL41-'愛知（転出）'!AL41</f>
        <v>83</v>
      </c>
      <c r="AM41" s="24">
        <f>'愛知（転入）'!AM41-'愛知（転出）'!AM41</f>
        <v>165</v>
      </c>
      <c r="AN41" s="24">
        <f>'愛知（転入）'!AN41-'愛知（転出）'!AN41</f>
        <v>198</v>
      </c>
      <c r="AO41" s="24">
        <f>'愛知（転入）'!AO41-'愛知（転出）'!AO41</f>
        <v>21</v>
      </c>
      <c r="AP41" s="24">
        <f>'愛知（転入）'!AP41-'愛知（転出）'!AP41</f>
        <v>69</v>
      </c>
      <c r="AQ41" s="24">
        <f>'愛知（転入）'!AQ41-'愛知（転出）'!AQ41</f>
        <v>96</v>
      </c>
      <c r="AR41" s="24">
        <f>'愛知（転入）'!AR41-'愛知（転出）'!AR41</f>
        <v>148</v>
      </c>
      <c r="AS41" s="24">
        <f>'愛知（転入）'!AS41-'愛知（転出）'!AS41</f>
        <v>80</v>
      </c>
      <c r="AT41" s="24">
        <f>'愛知（転入）'!AT41-'愛知（転出）'!AT41</f>
        <v>76</v>
      </c>
      <c r="AU41" s="24">
        <f>'愛知（転入）'!AU41-'愛知（転出）'!AU41</f>
        <v>35</v>
      </c>
      <c r="AV41" s="24">
        <f>'愛知（転入）'!AV41-'愛知（転出）'!AV41</f>
        <v>144</v>
      </c>
      <c r="AW41" s="24">
        <f>'愛知（転入）'!AW41-'愛知（転出）'!AW41</f>
        <v>76</v>
      </c>
      <c r="AX41" s="18">
        <f>'愛知（転入）'!AX41-'愛知（転出）'!AX41</f>
        <v>182</v>
      </c>
      <c r="AY41" s="18">
        <f>'愛知（転入）'!AY41-'愛知（転出）'!AY41</f>
        <v>55</v>
      </c>
      <c r="AZ41" s="18">
        <f>'愛知（転入）'!AZ41-'愛知（転出）'!AZ41</f>
        <v>163</v>
      </c>
      <c r="BA41" s="18">
        <f>'愛知（転入）'!BA41-'愛知（転出）'!BA41</f>
        <v>100</v>
      </c>
      <c r="BB41" s="18">
        <f>'愛知（転入）'!BB41-'愛知（転出）'!BB41</f>
        <v>164</v>
      </c>
    </row>
    <row r="42" spans="1:54" x14ac:dyDescent="0.15">
      <c r="A42" s="34" t="s">
        <v>55</v>
      </c>
      <c r="B42" s="41">
        <f>'愛知（転入）'!B42-'愛知（転出）'!B42</f>
        <v>857</v>
      </c>
      <c r="C42" s="24">
        <f>'愛知（転入）'!C42-'愛知（転出）'!C42</f>
        <v>629</v>
      </c>
      <c r="D42" s="24">
        <f>'愛知（転入）'!D42-'愛知（転出）'!D42</f>
        <v>256</v>
      </c>
      <c r="E42" s="24">
        <f>'愛知（転入）'!E42-'愛知（転出）'!E42</f>
        <v>148</v>
      </c>
      <c r="F42" s="24">
        <f>'愛知（転入）'!F42-'愛知（転出）'!F42</f>
        <v>33</v>
      </c>
      <c r="G42" s="24">
        <f>'愛知（転入）'!G42-'愛知（転出）'!G42</f>
        <v>33</v>
      </c>
      <c r="H42" s="24">
        <f>'愛知（転入）'!H42-'愛知（転出）'!H42</f>
        <v>-11</v>
      </c>
      <c r="I42" s="24">
        <f>'愛知（転入）'!I42-'愛知（転出）'!I42</f>
        <v>57</v>
      </c>
      <c r="J42" s="24">
        <f>'愛知（転入）'!J42-'愛知（転出）'!J42</f>
        <v>1</v>
      </c>
      <c r="K42" s="24">
        <f>'愛知（転入）'!K42-'愛知（転出）'!K42</f>
        <v>-21</v>
      </c>
      <c r="L42" s="24">
        <f>'愛知（転入）'!L42-'愛知（転出）'!L42</f>
        <v>49</v>
      </c>
      <c r="M42" s="24">
        <f>'愛知（転入）'!M42-'愛知（転出）'!M42</f>
        <v>136</v>
      </c>
      <c r="N42" s="24">
        <f>'愛知（転入）'!N42-'愛知（転出）'!N42</f>
        <v>143</v>
      </c>
      <c r="O42" s="24">
        <f>'愛知（転入）'!O42-'愛知（転出）'!O42</f>
        <v>204</v>
      </c>
      <c r="P42" s="24">
        <f>'愛知（転入）'!P42-'愛知（転出）'!P42</f>
        <v>152</v>
      </c>
      <c r="Q42" s="24">
        <f>'愛知（転入）'!Q42-'愛知（転出）'!Q42</f>
        <v>301</v>
      </c>
      <c r="R42" s="24">
        <f>'愛知（転入）'!R42-'愛知（転出）'!R42</f>
        <v>364</v>
      </c>
      <c r="S42" s="24">
        <f>'愛知（転入）'!S42-'愛知（転出）'!S42</f>
        <v>333</v>
      </c>
      <c r="T42" s="24">
        <f>'愛知（転入）'!T42-'愛知（転出）'!T42</f>
        <v>188</v>
      </c>
      <c r="U42" s="24">
        <f>'愛知（転入）'!U42-'愛知（転出）'!U42</f>
        <v>296</v>
      </c>
      <c r="V42" s="24">
        <f>'愛知（転入）'!V42-'愛知（転出）'!V42</f>
        <v>300</v>
      </c>
      <c r="W42" s="24">
        <f>'愛知（転入）'!W42-'愛知（転出）'!W42</f>
        <v>327</v>
      </c>
      <c r="X42" s="24">
        <f>'愛知（転入）'!X42-'愛知（転出）'!X42</f>
        <v>188</v>
      </c>
      <c r="Y42" s="24">
        <f>'愛知（転入）'!Y42-'愛知（転出）'!Y42</f>
        <v>180</v>
      </c>
      <c r="Z42" s="24">
        <f>'愛知（転入）'!Z42-'愛知（転出）'!Z42</f>
        <v>48</v>
      </c>
      <c r="AA42" s="24">
        <f>'愛知（転入）'!AA42-'愛知（転出）'!AA42</f>
        <v>38</v>
      </c>
      <c r="AB42" s="24">
        <f>'愛知（転入）'!AB42-'愛知（転出）'!AB42</f>
        <v>-16</v>
      </c>
      <c r="AC42" s="24">
        <f>'愛知（転入）'!AC42-'愛知（転出）'!AC42</f>
        <v>14</v>
      </c>
      <c r="AD42" s="24">
        <f>'愛知（転入）'!AD42-'愛知（転出）'!AD42</f>
        <v>211</v>
      </c>
      <c r="AE42" s="24">
        <f>'愛知（転入）'!AE42-'愛知（転出）'!AE42</f>
        <v>87</v>
      </c>
      <c r="AF42" s="24">
        <f>'愛知（転入）'!AF42-'愛知（転出）'!AF42</f>
        <v>113</v>
      </c>
      <c r="AG42" s="24">
        <f>'愛知（転入）'!AG42-'愛知（転出）'!AG42</f>
        <v>126</v>
      </c>
      <c r="AH42" s="24">
        <f>'愛知（転入）'!AH42-'愛知（転出）'!AH42</f>
        <v>114</v>
      </c>
      <c r="AI42" s="24">
        <f>'愛知（転入）'!AI42-'愛知（転出）'!AI42</f>
        <v>113</v>
      </c>
      <c r="AJ42" s="24">
        <f>'愛知（転入）'!AJ42-'愛知（転出）'!AJ42</f>
        <v>189</v>
      </c>
      <c r="AK42" s="24">
        <f>'愛知（転入）'!AK42-'愛知（転出）'!AK42</f>
        <v>232</v>
      </c>
      <c r="AL42" s="24">
        <f>'愛知（転入）'!AL42-'愛知（転出）'!AL42</f>
        <v>331</v>
      </c>
      <c r="AM42" s="24">
        <f>'愛知（転入）'!AM42-'愛知（転出）'!AM42</f>
        <v>281</v>
      </c>
      <c r="AN42" s="24">
        <f>'愛知（転入）'!AN42-'愛知（転出）'!AN42</f>
        <v>351</v>
      </c>
      <c r="AO42" s="24">
        <f>'愛知（転入）'!AO42-'愛知（転出）'!AO42</f>
        <v>204</v>
      </c>
      <c r="AP42" s="24">
        <f>'愛知（転入）'!AP42-'愛知（転出）'!AP42</f>
        <v>63</v>
      </c>
      <c r="AQ42" s="24">
        <f>'愛知（転入）'!AQ42-'愛知（転出）'!AQ42</f>
        <v>116</v>
      </c>
      <c r="AR42" s="24">
        <f>'愛知（転入）'!AR42-'愛知（転出）'!AR42</f>
        <v>158</v>
      </c>
      <c r="AS42" s="24">
        <f>'愛知（転入）'!AS42-'愛知（転出）'!AS42</f>
        <v>82</v>
      </c>
      <c r="AT42" s="24">
        <f>'愛知（転入）'!AT42-'愛知（転出）'!AT42</f>
        <v>246</v>
      </c>
      <c r="AU42" s="24">
        <f>'愛知（転入）'!AU42-'愛知（転出）'!AU42</f>
        <v>191</v>
      </c>
      <c r="AV42" s="24">
        <f>'愛知（転入）'!AV42-'愛知（転出）'!AV42</f>
        <v>189</v>
      </c>
      <c r="AW42" s="24">
        <f>'愛知（転入）'!AW42-'愛知（転出）'!AW42</f>
        <v>159</v>
      </c>
      <c r="AX42" s="18">
        <f>'愛知（転入）'!AX42-'愛知（転出）'!AX42</f>
        <v>138</v>
      </c>
      <c r="AY42" s="18">
        <f>'愛知（転入）'!AY42-'愛知（転出）'!AY42</f>
        <v>227</v>
      </c>
      <c r="AZ42" s="18">
        <f>'愛知（転入）'!AZ42-'愛知（転出）'!AZ42</f>
        <v>185</v>
      </c>
      <c r="BA42" s="18">
        <f>'愛知（転入）'!BA42-'愛知（転出）'!BA42</f>
        <v>125</v>
      </c>
      <c r="BB42" s="18">
        <f>'愛知（転入）'!BB42-'愛知（転出）'!BB42</f>
        <v>167</v>
      </c>
    </row>
    <row r="43" spans="1:54" x14ac:dyDescent="0.15">
      <c r="A43" s="34" t="s">
        <v>56</v>
      </c>
      <c r="B43" s="41">
        <f>'愛知（転入）'!B43-'愛知（転出）'!B43</f>
        <v>490</v>
      </c>
      <c r="C43" s="24">
        <f>'愛知（転入）'!C43-'愛知（転出）'!C43</f>
        <v>412</v>
      </c>
      <c r="D43" s="24">
        <f>'愛知（転入）'!D43-'愛知（転出）'!D43</f>
        <v>180</v>
      </c>
      <c r="E43" s="24">
        <f>'愛知（転入）'!E43-'愛知（転出）'!E43</f>
        <v>331</v>
      </c>
      <c r="F43" s="24">
        <f>'愛知（転入）'!F43-'愛知（転出）'!F43</f>
        <v>139</v>
      </c>
      <c r="G43" s="24">
        <f>'愛知（転入）'!G43-'愛知（転出）'!G43</f>
        <v>2</v>
      </c>
      <c r="H43" s="24">
        <f>'愛知（転入）'!H43-'愛知（転出）'!H43</f>
        <v>4</v>
      </c>
      <c r="I43" s="24">
        <f>'愛知（転入）'!I43-'愛知（転出）'!I43</f>
        <v>-11</v>
      </c>
      <c r="J43" s="24">
        <f>'愛知（転入）'!J43-'愛知（転出）'!J43</f>
        <v>-72</v>
      </c>
      <c r="K43" s="24">
        <f>'愛知（転入）'!K43-'愛知（転出）'!K43</f>
        <v>-30</v>
      </c>
      <c r="L43" s="24">
        <f>'愛知（転入）'!L43-'愛知（転出）'!L43</f>
        <v>-32</v>
      </c>
      <c r="M43" s="24">
        <f>'愛知（転入）'!M43-'愛知（転出）'!M43</f>
        <v>-84</v>
      </c>
      <c r="N43" s="24">
        <f>'愛知（転入）'!N43-'愛知（転出）'!N43</f>
        <v>44</v>
      </c>
      <c r="O43" s="24">
        <f>'愛知（転入）'!O43-'愛知（転出）'!O43</f>
        <v>123</v>
      </c>
      <c r="P43" s="24">
        <f>'愛知（転入）'!P43-'愛知（転出）'!P43</f>
        <v>144</v>
      </c>
      <c r="Q43" s="24">
        <f>'愛知（転入）'!Q43-'愛知（転出）'!Q43</f>
        <v>177</v>
      </c>
      <c r="R43" s="24">
        <f>'愛知（転入）'!R43-'愛知（転出）'!R43</f>
        <v>182</v>
      </c>
      <c r="S43" s="24">
        <f>'愛知（転入）'!S43-'愛知（転出）'!S43</f>
        <v>214</v>
      </c>
      <c r="T43" s="24">
        <f>'愛知（転入）'!T43-'愛知（転出）'!T43</f>
        <v>135</v>
      </c>
      <c r="U43" s="24">
        <f>'愛知（転入）'!U43-'愛知（転出）'!U43</f>
        <v>167</v>
      </c>
      <c r="V43" s="24">
        <f>'愛知（転入）'!V43-'愛知（転出）'!V43</f>
        <v>201</v>
      </c>
      <c r="W43" s="24">
        <f>'愛知（転入）'!W43-'愛知（転出）'!W43</f>
        <v>238</v>
      </c>
      <c r="X43" s="24">
        <f>'愛知（転入）'!X43-'愛知（転出）'!X43</f>
        <v>176</v>
      </c>
      <c r="Y43" s="24">
        <f>'愛知（転入）'!Y43-'愛知（転出）'!Y43</f>
        <v>25</v>
      </c>
      <c r="Z43" s="24">
        <f>'愛知（転入）'!Z43-'愛知（転出）'!Z43</f>
        <v>10</v>
      </c>
      <c r="AA43" s="24">
        <f>'愛知（転入）'!AA43-'愛知（転出）'!AA43</f>
        <v>-11</v>
      </c>
      <c r="AB43" s="24">
        <f>'愛知（転入）'!AB43-'愛知（転出）'!AB43</f>
        <v>-41</v>
      </c>
      <c r="AC43" s="24">
        <f>'愛知（転入）'!AC43-'愛知（転出）'!AC43</f>
        <v>88</v>
      </c>
      <c r="AD43" s="24">
        <f>'愛知（転入）'!AD43-'愛知（転出）'!AD43</f>
        <v>62</v>
      </c>
      <c r="AE43" s="24">
        <f>'愛知（転入）'!AE43-'愛知（転出）'!AE43</f>
        <v>-47</v>
      </c>
      <c r="AF43" s="24">
        <f>'愛知（転入）'!AF43-'愛知（転出）'!AF43</f>
        <v>-9</v>
      </c>
      <c r="AG43" s="24">
        <f>'愛知（転入）'!AG43-'愛知（転出）'!AG43</f>
        <v>41</v>
      </c>
      <c r="AH43" s="24">
        <f>'愛知（転入）'!AH43-'愛知（転出）'!AH43</f>
        <v>-47</v>
      </c>
      <c r="AI43" s="24">
        <f>'愛知（転入）'!AI43-'愛知（転出）'!AI43</f>
        <v>45</v>
      </c>
      <c r="AJ43" s="24">
        <f>'愛知（転入）'!AJ43-'愛知（転出）'!AJ43</f>
        <v>48</v>
      </c>
      <c r="AK43" s="24">
        <f>'愛知（転入）'!AK43-'愛知（転出）'!AK43</f>
        <v>194</v>
      </c>
      <c r="AL43" s="24">
        <f>'愛知（転入）'!AL43-'愛知（転出）'!AL43</f>
        <v>321</v>
      </c>
      <c r="AM43" s="24">
        <f>'愛知（転入）'!AM43-'愛知（転出）'!AM43</f>
        <v>436</v>
      </c>
      <c r="AN43" s="24">
        <f>'愛知（転入）'!AN43-'愛知（転出）'!AN43</f>
        <v>303</v>
      </c>
      <c r="AO43" s="24">
        <f>'愛知（転入）'!AO43-'愛知（転出）'!AO43</f>
        <v>157</v>
      </c>
      <c r="AP43" s="24">
        <f>'愛知（転入）'!AP43-'愛知（転出）'!AP43</f>
        <v>183</v>
      </c>
      <c r="AQ43" s="24">
        <f>'愛知（転入）'!AQ43-'愛知（転出）'!AQ43</f>
        <v>102</v>
      </c>
      <c r="AR43" s="24">
        <f>'愛知（転入）'!AR43-'愛知（転出）'!AR43</f>
        <v>114</v>
      </c>
      <c r="AS43" s="24">
        <f>'愛知（転入）'!AS43-'愛知（転出）'!AS43</f>
        <v>83</v>
      </c>
      <c r="AT43" s="24">
        <f>'愛知（転入）'!AT43-'愛知（転出）'!AT43</f>
        <v>202</v>
      </c>
      <c r="AU43" s="24">
        <f>'愛知（転入）'!AU43-'愛知（転出）'!AU43</f>
        <v>105</v>
      </c>
      <c r="AV43" s="24">
        <f>'愛知（転入）'!AV43-'愛知（転出）'!AV43</f>
        <v>143</v>
      </c>
      <c r="AW43" s="24">
        <f>'愛知（転入）'!AW43-'愛知（転出）'!AW43</f>
        <v>86</v>
      </c>
      <c r="AX43" s="18">
        <f>'愛知（転入）'!AX43-'愛知（転出）'!AX43</f>
        <v>104</v>
      </c>
      <c r="AY43" s="18">
        <f>'愛知（転入）'!AY43-'愛知（転出）'!AY43</f>
        <v>83</v>
      </c>
      <c r="AZ43" s="18">
        <f>'愛知（転入）'!AZ43-'愛知（転出）'!AZ43</f>
        <v>39</v>
      </c>
      <c r="BA43" s="18">
        <f>'愛知（転入）'!BA43-'愛知（転出）'!BA43</f>
        <v>75</v>
      </c>
      <c r="BB43" s="18">
        <f>'愛知（転入）'!BB43-'愛知（転出）'!BB43</f>
        <v>41</v>
      </c>
    </row>
    <row r="44" spans="1:54" x14ac:dyDescent="0.15">
      <c r="A44" s="34" t="s">
        <v>57</v>
      </c>
      <c r="B44" s="41">
        <f>'愛知（転入）'!B44-'愛知（転出）'!B44</f>
        <v>4390</v>
      </c>
      <c r="C44" s="24">
        <f>'愛知（転入）'!C44-'愛知（転出）'!C44</f>
        <v>2783</v>
      </c>
      <c r="D44" s="24">
        <f>'愛知（転入）'!D44-'愛知（転出）'!D44</f>
        <v>1193</v>
      </c>
      <c r="E44" s="24">
        <f>'愛知（転入）'!E44-'愛知（転出）'!E44</f>
        <v>2016</v>
      </c>
      <c r="F44" s="24">
        <f>'愛知（転入）'!F44-'愛知（転出）'!F44</f>
        <v>263</v>
      </c>
      <c r="G44" s="24">
        <f>'愛知（転入）'!G44-'愛知（転出）'!G44</f>
        <v>-1186</v>
      </c>
      <c r="H44" s="24">
        <f>'愛知（転入）'!H44-'愛知（転出）'!H44</f>
        <v>-950</v>
      </c>
      <c r="I44" s="24">
        <f>'愛知（転入）'!I44-'愛知（転出）'!I44</f>
        <v>-610</v>
      </c>
      <c r="J44" s="24">
        <f>'愛知（転入）'!J44-'愛知（転出）'!J44</f>
        <v>-360</v>
      </c>
      <c r="K44" s="24">
        <f>'愛知（転入）'!K44-'愛知（転出）'!K44</f>
        <v>-587</v>
      </c>
      <c r="L44" s="24">
        <f>'愛知（転入）'!L44-'愛知（転出）'!L44</f>
        <v>127</v>
      </c>
      <c r="M44" s="24">
        <f>'愛知（転入）'!M44-'愛知（転出）'!M44</f>
        <v>-128</v>
      </c>
      <c r="N44" s="24">
        <f>'愛知（転入）'!N44-'愛知（転出）'!N44</f>
        <v>105</v>
      </c>
      <c r="O44" s="24">
        <f>'愛知（転入）'!O44-'愛知（転出）'!O44</f>
        <v>-68</v>
      </c>
      <c r="P44" s="24">
        <f>'愛知（転入）'!P44-'愛知（転出）'!P44</f>
        <v>434</v>
      </c>
      <c r="Q44" s="24">
        <f>'愛知（転入）'!Q44-'愛知（転出）'!Q44</f>
        <v>1045</v>
      </c>
      <c r="R44" s="24">
        <f>'愛知（転入）'!R44-'愛知（転出）'!R44</f>
        <v>1257</v>
      </c>
      <c r="S44" s="24">
        <f>'愛知（転入）'!S44-'愛知（転出）'!S44</f>
        <v>1127</v>
      </c>
      <c r="T44" s="24">
        <f>'愛知（転入）'!T44-'愛知（転出）'!T44</f>
        <v>1211</v>
      </c>
      <c r="U44" s="24">
        <f>'愛知（転入）'!U44-'愛知（転出）'!U44</f>
        <v>1016</v>
      </c>
      <c r="V44" s="24">
        <f>'愛知（転入）'!V44-'愛知（転出）'!V44</f>
        <v>1390</v>
      </c>
      <c r="W44" s="24">
        <f>'愛知（転入）'!W44-'愛知（転出）'!W44</f>
        <v>1376</v>
      </c>
      <c r="X44" s="24">
        <f>'愛知（転入）'!X44-'愛知（転出）'!X44</f>
        <v>-738</v>
      </c>
      <c r="Y44" s="24">
        <f>'愛知（転入）'!Y44-'愛知（転出）'!Y44</f>
        <v>-829</v>
      </c>
      <c r="Z44" s="24">
        <f>'愛知（転入）'!Z44-'愛知（転出）'!Z44</f>
        <v>-179</v>
      </c>
      <c r="AA44" s="24">
        <f>'愛知（転入）'!AA44-'愛知（転出）'!AA44</f>
        <v>-158</v>
      </c>
      <c r="AB44" s="24">
        <f>'愛知（転入）'!AB44-'愛知（転出）'!AB44</f>
        <v>46</v>
      </c>
      <c r="AC44" s="24">
        <f>'愛知（転入）'!AC44-'愛知（転出）'!AC44</f>
        <v>61</v>
      </c>
      <c r="AD44" s="24">
        <f>'愛知（転入）'!AD44-'愛知（転出）'!AD44</f>
        <v>519</v>
      </c>
      <c r="AE44" s="24">
        <f>'愛知（転入）'!AE44-'愛知（転出）'!AE44</f>
        <v>250</v>
      </c>
      <c r="AF44" s="24">
        <f>'愛知（転入）'!AF44-'愛知（転出）'!AF44</f>
        <v>165</v>
      </c>
      <c r="AG44" s="24">
        <f>'愛知（転入）'!AG44-'愛知（転出）'!AG44</f>
        <v>313</v>
      </c>
      <c r="AH44" s="24">
        <f>'愛知（転入）'!AH44-'愛知（転出）'!AH44</f>
        <v>626</v>
      </c>
      <c r="AI44" s="24">
        <f>'愛知（転入）'!AI44-'愛知（転出）'!AI44</f>
        <v>562</v>
      </c>
      <c r="AJ44" s="24">
        <f>'愛知（転入）'!AJ44-'愛知（転出）'!AJ44</f>
        <v>982</v>
      </c>
      <c r="AK44" s="24">
        <f>'愛知（転入）'!AK44-'愛知（転出）'!AK44</f>
        <v>1228</v>
      </c>
      <c r="AL44" s="24">
        <f>'愛知（転入）'!AL44-'愛知（転出）'!AL44</f>
        <v>1292</v>
      </c>
      <c r="AM44" s="24">
        <f>'愛知（転入）'!AM44-'愛知（転出）'!AM44</f>
        <v>1418</v>
      </c>
      <c r="AN44" s="24">
        <f>'愛知（転入）'!AN44-'愛知（転出）'!AN44</f>
        <v>1383</v>
      </c>
      <c r="AO44" s="24">
        <f>'愛知（転入）'!AO44-'愛知（転出）'!AO44</f>
        <v>389</v>
      </c>
      <c r="AP44" s="24">
        <f>'愛知（転入）'!AP44-'愛知（転出）'!AP44</f>
        <v>359</v>
      </c>
      <c r="AQ44" s="24">
        <f>'愛知（転入）'!AQ44-'愛知（転出）'!AQ44</f>
        <v>335</v>
      </c>
      <c r="AR44" s="24">
        <f>'愛知（転入）'!AR44-'愛知（転出）'!AR44</f>
        <v>246</v>
      </c>
      <c r="AS44" s="24">
        <f>'愛知（転入）'!AS44-'愛知（転出）'!AS44</f>
        <v>607</v>
      </c>
      <c r="AT44" s="24">
        <f>'愛知（転入）'!AT44-'愛知（転出）'!AT44</f>
        <v>570</v>
      </c>
      <c r="AU44" s="24">
        <f>'愛知（転入）'!AU44-'愛知（転出）'!AU44</f>
        <v>634</v>
      </c>
      <c r="AV44" s="24">
        <f>'愛知（転入）'!AV44-'愛知（転出）'!AV44</f>
        <v>376</v>
      </c>
      <c r="AW44" s="24">
        <f>'愛知（転入）'!AW44-'愛知（転出）'!AW44</f>
        <v>284</v>
      </c>
      <c r="AX44" s="18">
        <f>'愛知（転入）'!AX44-'愛知（転出）'!AX44</f>
        <v>239</v>
      </c>
      <c r="AY44" s="18">
        <f>'愛知（転入）'!AY44-'愛知（転出）'!AY44</f>
        <v>305</v>
      </c>
      <c r="AZ44" s="18">
        <f>'愛知（転入）'!AZ44-'愛知（転出）'!AZ44</f>
        <v>-10</v>
      </c>
      <c r="BA44" s="18">
        <f>'愛知（転入）'!BA44-'愛知（転出）'!BA44</f>
        <v>0</v>
      </c>
      <c r="BB44" s="18">
        <f>'愛知（転入）'!BB44-'愛知（転出）'!BB44</f>
        <v>-192</v>
      </c>
    </row>
    <row r="45" spans="1:54" x14ac:dyDescent="0.15">
      <c r="A45" s="34" t="s">
        <v>58</v>
      </c>
      <c r="B45" s="41">
        <f>'愛知（転入）'!B45-'愛知（転出）'!B45</f>
        <v>1371</v>
      </c>
      <c r="C45" s="24">
        <f>'愛知（転入）'!C45-'愛知（転出）'!C45</f>
        <v>1075</v>
      </c>
      <c r="D45" s="24">
        <f>'愛知（転入）'!D45-'愛知（転出）'!D45</f>
        <v>751</v>
      </c>
      <c r="E45" s="24">
        <f>'愛知（転入）'!E45-'愛知（転出）'!E45</f>
        <v>633</v>
      </c>
      <c r="F45" s="24">
        <f>'愛知（転入）'!F45-'愛知（転出）'!F45</f>
        <v>278</v>
      </c>
      <c r="G45" s="24">
        <f>'愛知（転入）'!G45-'愛知（転出）'!G45</f>
        <v>-18</v>
      </c>
      <c r="H45" s="24">
        <f>'愛知（転入）'!H45-'愛知（転出）'!H45</f>
        <v>-110</v>
      </c>
      <c r="I45" s="24">
        <f>'愛知（転入）'!I45-'愛知（転出）'!I45</f>
        <v>72</v>
      </c>
      <c r="J45" s="24">
        <f>'愛知（転入）'!J45-'愛知（転出）'!J45</f>
        <v>1</v>
      </c>
      <c r="K45" s="24">
        <f>'愛知（転入）'!K45-'愛知（転出）'!K45</f>
        <v>-83</v>
      </c>
      <c r="L45" s="24">
        <f>'愛知（転入）'!L45-'愛知（転出）'!L45</f>
        <v>68</v>
      </c>
      <c r="M45" s="24">
        <f>'愛知（転入）'!M45-'愛知（転出）'!M45</f>
        <v>69</v>
      </c>
      <c r="N45" s="24">
        <f>'愛知（転入）'!N45-'愛知（転出）'!N45</f>
        <v>139</v>
      </c>
      <c r="O45" s="24">
        <f>'愛知（転入）'!O45-'愛知（転出）'!O45</f>
        <v>95</v>
      </c>
      <c r="P45" s="24">
        <f>'愛知（転入）'!P45-'愛知（転出）'!P45</f>
        <v>287</v>
      </c>
      <c r="Q45" s="24">
        <f>'愛知（転入）'!Q45-'愛知（転出）'!Q45</f>
        <v>543</v>
      </c>
      <c r="R45" s="24">
        <f>'愛知（転入）'!R45-'愛知（転出）'!R45</f>
        <v>445</v>
      </c>
      <c r="S45" s="24">
        <f>'愛知（転入）'!S45-'愛知（転出）'!S45</f>
        <v>277</v>
      </c>
      <c r="T45" s="24">
        <f>'愛知（転入）'!T45-'愛知（転出）'!T45</f>
        <v>295</v>
      </c>
      <c r="U45" s="24">
        <f>'愛知（転入）'!U45-'愛知（転出）'!U45</f>
        <v>329</v>
      </c>
      <c r="V45" s="24">
        <f>'愛知（転入）'!V45-'愛知（転出）'!V45</f>
        <v>312</v>
      </c>
      <c r="W45" s="24">
        <f>'愛知（転入）'!W45-'愛知（転出）'!W45</f>
        <v>329</v>
      </c>
      <c r="X45" s="24">
        <f>'愛知（転入）'!X45-'愛知（転出）'!X45</f>
        <v>-16</v>
      </c>
      <c r="Y45" s="24">
        <f>'愛知（転入）'!Y45-'愛知（転出）'!Y45</f>
        <v>140</v>
      </c>
      <c r="Z45" s="24">
        <f>'愛知（転入）'!Z45-'愛知（転出）'!Z45</f>
        <v>-22</v>
      </c>
      <c r="AA45" s="24">
        <f>'愛知（転入）'!AA45-'愛知（転出）'!AA45</f>
        <v>-78</v>
      </c>
      <c r="AB45" s="24">
        <f>'愛知（転入）'!AB45-'愛知（転出）'!AB45</f>
        <v>-70</v>
      </c>
      <c r="AC45" s="24">
        <f>'愛知（転入）'!AC45-'愛知（転出）'!AC45</f>
        <v>124</v>
      </c>
      <c r="AD45" s="24">
        <f>'愛知（転入）'!AD45-'愛知（転出）'!AD45</f>
        <v>132</v>
      </c>
      <c r="AE45" s="24">
        <f>'愛知（転入）'!AE45-'愛知（転出）'!AE45</f>
        <v>145</v>
      </c>
      <c r="AF45" s="24">
        <f>'愛知（転入）'!AF45-'愛知（転出）'!AF45</f>
        <v>87</v>
      </c>
      <c r="AG45" s="24">
        <f>'愛知（転入）'!AG45-'愛知（転出）'!AG45</f>
        <v>162</v>
      </c>
      <c r="AH45" s="24">
        <f>'愛知（転入）'!AH45-'愛知（転出）'!AH45</f>
        <v>77</v>
      </c>
      <c r="AI45" s="24">
        <f>'愛知（転入）'!AI45-'愛知（転出）'!AI45</f>
        <v>128</v>
      </c>
      <c r="AJ45" s="24">
        <f>'愛知（転入）'!AJ45-'愛知（転出）'!AJ45</f>
        <v>222</v>
      </c>
      <c r="AK45" s="24">
        <f>'愛知（転入）'!AK45-'愛知（転出）'!AK45</f>
        <v>286</v>
      </c>
      <c r="AL45" s="24">
        <f>'愛知（転入）'!AL45-'愛知（転出）'!AL45</f>
        <v>343</v>
      </c>
      <c r="AM45" s="24">
        <f>'愛知（転入）'!AM45-'愛知（転出）'!AM45</f>
        <v>379</v>
      </c>
      <c r="AN45" s="24">
        <f>'愛知（転入）'!AN45-'愛知（転出）'!AN45</f>
        <v>371</v>
      </c>
      <c r="AO45" s="24">
        <f>'愛知（転入）'!AO45-'愛知（転出）'!AO45</f>
        <v>241</v>
      </c>
      <c r="AP45" s="24">
        <f>'愛知（転入）'!AP45-'愛知（転出）'!AP45</f>
        <v>128</v>
      </c>
      <c r="AQ45" s="24">
        <f>'愛知（転入）'!AQ45-'愛知（転出）'!AQ45</f>
        <v>129</v>
      </c>
      <c r="AR45" s="24">
        <f>'愛知（転入）'!AR45-'愛知（転出）'!AR45</f>
        <v>165</v>
      </c>
      <c r="AS45" s="24">
        <f>'愛知（転入）'!AS45-'愛知（転出）'!AS45</f>
        <v>243</v>
      </c>
      <c r="AT45" s="24">
        <f>'愛知（転入）'!AT45-'愛知（転出）'!AT45</f>
        <v>144</v>
      </c>
      <c r="AU45" s="24">
        <f>'愛知（転入）'!AU45-'愛知（転出）'!AU45</f>
        <v>161</v>
      </c>
      <c r="AV45" s="24">
        <f>'愛知（転入）'!AV45-'愛知（転出）'!AV45</f>
        <v>266</v>
      </c>
      <c r="AW45" s="24">
        <f>'愛知（転入）'!AW45-'愛知（転出）'!AW45</f>
        <v>118</v>
      </c>
      <c r="AX45" s="18">
        <f>'愛知（転入）'!AX45-'愛知（転出）'!AX45</f>
        <v>76</v>
      </c>
      <c r="AY45" s="18">
        <f>'愛知（転入）'!AY45-'愛知（転出）'!AY45</f>
        <v>75</v>
      </c>
      <c r="AZ45" s="18">
        <f>'愛知（転入）'!AZ45-'愛知（転出）'!AZ45</f>
        <v>47</v>
      </c>
      <c r="BA45" s="18">
        <f>'愛知（転入）'!BA45-'愛知（転出）'!BA45</f>
        <v>47</v>
      </c>
      <c r="BB45" s="18">
        <f>'愛知（転入）'!BB45-'愛知（転出）'!BB45</f>
        <v>-24</v>
      </c>
    </row>
    <row r="46" spans="1:54" x14ac:dyDescent="0.15">
      <c r="A46" s="34" t="s">
        <v>59</v>
      </c>
      <c r="B46" s="41">
        <f>'愛知（転入）'!B46-'愛知（転出）'!B46</f>
        <v>6471</v>
      </c>
      <c r="C46" s="24">
        <f>'愛知（転入）'!C46-'愛知（転出）'!C46</f>
        <v>3573</v>
      </c>
      <c r="D46" s="24">
        <f>'愛知（転入）'!D46-'愛知（転出）'!D46</f>
        <v>3248</v>
      </c>
      <c r="E46" s="24">
        <f>'愛知（転入）'!E46-'愛知（転出）'!E46</f>
        <v>2748</v>
      </c>
      <c r="F46" s="24">
        <f>'愛知（転入）'!F46-'愛知（転出）'!F46</f>
        <v>954</v>
      </c>
      <c r="G46" s="24">
        <f>'愛知（転入）'!G46-'愛知（転出）'!G46</f>
        <v>-52</v>
      </c>
      <c r="H46" s="24">
        <f>'愛知（転入）'!H46-'愛知（転出）'!H46</f>
        <v>405</v>
      </c>
      <c r="I46" s="24">
        <f>'愛知（転入）'!I46-'愛知（転出）'!I46</f>
        <v>461</v>
      </c>
      <c r="J46" s="24">
        <f>'愛知（転入）'!J46-'愛知（転出）'!J46</f>
        <v>657</v>
      </c>
      <c r="K46" s="24">
        <f>'愛知（転入）'!K46-'愛知（転出）'!K46</f>
        <v>843</v>
      </c>
      <c r="L46" s="24">
        <f>'愛知（転入）'!L46-'愛知（転出）'!L46</f>
        <v>631</v>
      </c>
      <c r="M46" s="24">
        <f>'愛知（転入）'!M46-'愛知（転出）'!M46</f>
        <v>550</v>
      </c>
      <c r="N46" s="24">
        <f>'愛知（転入）'!N46-'愛知（転出）'!N46</f>
        <v>871</v>
      </c>
      <c r="O46" s="24">
        <f>'愛知（転入）'!O46-'愛知（転出）'!O46</f>
        <v>661</v>
      </c>
      <c r="P46" s="24">
        <f>'愛知（転入）'!P46-'愛知（転出）'!P46</f>
        <v>952</v>
      </c>
      <c r="Q46" s="24">
        <f>'愛知（転入）'!Q46-'愛知（転出）'!Q46</f>
        <v>1511</v>
      </c>
      <c r="R46" s="24">
        <f>'愛知（転入）'!R46-'愛知（転出）'!R46</f>
        <v>2129</v>
      </c>
      <c r="S46" s="24">
        <f>'愛知（転入）'!S46-'愛知（転出）'!S46</f>
        <v>1515</v>
      </c>
      <c r="T46" s="24">
        <f>'愛知（転入）'!T46-'愛知（転出）'!T46</f>
        <v>1188</v>
      </c>
      <c r="U46" s="24">
        <f>'愛知（転入）'!U46-'愛知（転出）'!U46</f>
        <v>1300</v>
      </c>
      <c r="V46" s="24">
        <f>'愛知（転入）'!V46-'愛知（転出）'!V46</f>
        <v>1014</v>
      </c>
      <c r="W46" s="24">
        <f>'愛知（転入）'!W46-'愛知（転出）'!W46</f>
        <v>881</v>
      </c>
      <c r="X46" s="24">
        <f>'愛知（転入）'!X46-'愛知（転出）'!X46</f>
        <v>559</v>
      </c>
      <c r="Y46" s="24">
        <f>'愛知（転入）'!Y46-'愛知（転出）'!Y46</f>
        <v>298</v>
      </c>
      <c r="Z46" s="24">
        <f>'愛知（転入）'!Z46-'愛知（転出）'!Z46</f>
        <v>352</v>
      </c>
      <c r="AA46" s="24">
        <f>'愛知（転入）'!AA46-'愛知（転出）'!AA46</f>
        <v>163</v>
      </c>
      <c r="AB46" s="24">
        <f>'愛知（転入）'!AB46-'愛知（転出）'!AB46</f>
        <v>291</v>
      </c>
      <c r="AC46" s="24">
        <f>'愛知（転入）'!AC46-'愛知（転出）'!AC46</f>
        <v>311</v>
      </c>
      <c r="AD46" s="24">
        <f>'愛知（転入）'!AD46-'愛知（転出）'!AD46</f>
        <v>404</v>
      </c>
      <c r="AE46" s="24">
        <f>'愛知（転入）'!AE46-'愛知（転出）'!AE46</f>
        <v>309</v>
      </c>
      <c r="AF46" s="24">
        <f>'愛知（転入）'!AF46-'愛知（転出）'!AF46</f>
        <v>167</v>
      </c>
      <c r="AG46" s="24">
        <f>'愛知（転入）'!AG46-'愛知（転出）'!AG46</f>
        <v>262</v>
      </c>
      <c r="AH46" s="24">
        <f>'愛知（転入）'!AH46-'愛知（転出）'!AH46</f>
        <v>319</v>
      </c>
      <c r="AI46" s="24">
        <f>'愛知（転入）'!AI46-'愛知（転出）'!AI46</f>
        <v>420</v>
      </c>
      <c r="AJ46" s="24">
        <f>'愛知（転入）'!AJ46-'愛知（転出）'!AJ46</f>
        <v>470</v>
      </c>
      <c r="AK46" s="24">
        <f>'愛知（転入）'!AK46-'愛知（転出）'!AK46</f>
        <v>739</v>
      </c>
      <c r="AL46" s="24">
        <f>'愛知（転入）'!AL46-'愛知（転出）'!AL46</f>
        <v>854</v>
      </c>
      <c r="AM46" s="24">
        <f>'愛知（転入）'!AM46-'愛知（転出）'!AM46</f>
        <v>1047</v>
      </c>
      <c r="AN46" s="24">
        <f>'愛知（転入）'!AN46-'愛知（転出）'!AN46</f>
        <v>882</v>
      </c>
      <c r="AO46" s="24">
        <f>'愛知（転入）'!AO46-'愛知（転出）'!AO46</f>
        <v>482</v>
      </c>
      <c r="AP46" s="24">
        <f>'愛知（転入）'!AP46-'愛知（転出）'!AP46</f>
        <v>259</v>
      </c>
      <c r="AQ46" s="24">
        <f>'愛知（転入）'!AQ46-'愛知（転出）'!AQ46</f>
        <v>324</v>
      </c>
      <c r="AR46" s="24">
        <f>'愛知（転入）'!AR46-'愛知（転出）'!AR46</f>
        <v>318</v>
      </c>
      <c r="AS46" s="24">
        <f>'愛知（転入）'!AS46-'愛知（転出）'!AS46</f>
        <v>446</v>
      </c>
      <c r="AT46" s="24">
        <f>'愛知（転入）'!AT46-'愛知（転出）'!AT46</f>
        <v>345</v>
      </c>
      <c r="AU46" s="24">
        <f>'愛知（転入）'!AU46-'愛知（転出）'!AU46</f>
        <v>319</v>
      </c>
      <c r="AV46" s="24">
        <f>'愛知（転入）'!AV46-'愛知（転出）'!AV46</f>
        <v>320</v>
      </c>
      <c r="AW46" s="24">
        <f>'愛知（転入）'!AW46-'愛知（転出）'!AW46</f>
        <v>181</v>
      </c>
      <c r="AX46" s="18">
        <f>'愛知（転入）'!AX46-'愛知（転出）'!AX46</f>
        <v>245</v>
      </c>
      <c r="AY46" s="18">
        <f>'愛知（転入）'!AY46-'愛知（転出）'!AY46</f>
        <v>218</v>
      </c>
      <c r="AZ46" s="18">
        <f>'愛知（転入）'!AZ46-'愛知（転出）'!AZ46</f>
        <v>107</v>
      </c>
      <c r="BA46" s="18">
        <f>'愛知（転入）'!BA46-'愛知（転出）'!BA46</f>
        <v>119</v>
      </c>
      <c r="BB46" s="18">
        <f>'愛知（転入）'!BB46-'愛知（転出）'!BB46</f>
        <v>40</v>
      </c>
    </row>
    <row r="47" spans="1:54" x14ac:dyDescent="0.15">
      <c r="A47" s="34" t="s">
        <v>60</v>
      </c>
      <c r="B47" s="41">
        <f>'愛知（転入）'!B47-'愛知（転出）'!B47</f>
        <v>5169</v>
      </c>
      <c r="C47" s="24">
        <f>'愛知（転入）'!C47-'愛知（転出）'!C47</f>
        <v>3680</v>
      </c>
      <c r="D47" s="24">
        <f>'愛知（転入）'!D47-'愛知（転出）'!D47</f>
        <v>2207</v>
      </c>
      <c r="E47" s="24">
        <f>'愛知（転入）'!E47-'愛知（転出）'!E47</f>
        <v>2022</v>
      </c>
      <c r="F47" s="24">
        <f>'愛知（転入）'!F47-'愛知（転出）'!F47</f>
        <v>630</v>
      </c>
      <c r="G47" s="24">
        <f>'愛知（転入）'!G47-'愛知（転出）'!G47</f>
        <v>-36</v>
      </c>
      <c r="H47" s="24">
        <f>'愛知（転入）'!H47-'愛知（転出）'!H47</f>
        <v>-464</v>
      </c>
      <c r="I47" s="24">
        <f>'愛知（転入）'!I47-'愛知（転出）'!I47</f>
        <v>-337</v>
      </c>
      <c r="J47" s="24">
        <f>'愛知（転入）'!J47-'愛知（転出）'!J47</f>
        <v>-99</v>
      </c>
      <c r="K47" s="24">
        <f>'愛知（転入）'!K47-'愛知（転出）'!K47</f>
        <v>-224</v>
      </c>
      <c r="L47" s="24">
        <f>'愛知（転入）'!L47-'愛知（転出）'!L47</f>
        <v>-174</v>
      </c>
      <c r="M47" s="24">
        <f>'愛知（転入）'!M47-'愛知（転出）'!M47</f>
        <v>-77</v>
      </c>
      <c r="N47" s="24">
        <f>'愛知（転入）'!N47-'愛知（転出）'!N47</f>
        <v>209</v>
      </c>
      <c r="O47" s="24">
        <f>'愛知（転入）'!O47-'愛知（転出）'!O47</f>
        <v>17</v>
      </c>
      <c r="P47" s="24">
        <f>'愛知（転入）'!P47-'愛知（転出）'!P47</f>
        <v>122</v>
      </c>
      <c r="Q47" s="24">
        <f>'愛知（転入）'!Q47-'愛知（転出）'!Q47</f>
        <v>448</v>
      </c>
      <c r="R47" s="24">
        <f>'愛知（転入）'!R47-'愛知（転出）'!R47</f>
        <v>830</v>
      </c>
      <c r="S47" s="24">
        <f>'愛知（転入）'!S47-'愛知（転出）'!S47</f>
        <v>590</v>
      </c>
      <c r="T47" s="24">
        <f>'愛知（転入）'!T47-'愛知（転出）'!T47</f>
        <v>460</v>
      </c>
      <c r="U47" s="24">
        <f>'愛知（転入）'!U47-'愛知（転出）'!U47</f>
        <v>815</v>
      </c>
      <c r="V47" s="24">
        <f>'愛知（転入）'!V47-'愛知（転出）'!V47</f>
        <v>895</v>
      </c>
      <c r="W47" s="24">
        <f>'愛知（転入）'!W47-'愛知（転出）'!W47</f>
        <v>697</v>
      </c>
      <c r="X47" s="24">
        <f>'愛知（転入）'!X47-'愛知（転出）'!X47</f>
        <v>395</v>
      </c>
      <c r="Y47" s="24">
        <f>'愛知（転入）'!Y47-'愛知（転出）'!Y47</f>
        <v>9</v>
      </c>
      <c r="Z47" s="24">
        <f>'愛知（転入）'!Z47-'愛知（転出）'!Z47</f>
        <v>-81</v>
      </c>
      <c r="AA47" s="24">
        <f>'愛知（転入）'!AA47-'愛知（転出）'!AA47</f>
        <v>10</v>
      </c>
      <c r="AB47" s="24">
        <f>'愛知（転入）'!AB47-'愛知（転出）'!AB47</f>
        <v>-74</v>
      </c>
      <c r="AC47" s="24">
        <f>'愛知（転入）'!AC47-'愛知（転出）'!AC47</f>
        <v>82</v>
      </c>
      <c r="AD47" s="24">
        <f>'愛知（転入）'!AD47-'愛知（転出）'!AD47</f>
        <v>111</v>
      </c>
      <c r="AE47" s="24">
        <f>'愛知（転入）'!AE47-'愛知（転出）'!AE47</f>
        <v>21</v>
      </c>
      <c r="AF47" s="24">
        <f>'愛知（転入）'!AF47-'愛知（転出）'!AF47</f>
        <v>52</v>
      </c>
      <c r="AG47" s="24">
        <f>'愛知（転入）'!AG47-'愛知（転出）'!AG47</f>
        <v>140</v>
      </c>
      <c r="AH47" s="24">
        <f>'愛知（転入）'!AH47-'愛知（転出）'!AH47</f>
        <v>284</v>
      </c>
      <c r="AI47" s="24">
        <f>'愛知（転入）'!AI47-'愛知（転出）'!AI47</f>
        <v>317</v>
      </c>
      <c r="AJ47" s="24">
        <f>'愛知（転入）'!AJ47-'愛知（転出）'!AJ47</f>
        <v>338</v>
      </c>
      <c r="AK47" s="24">
        <f>'愛知（転入）'!AK47-'愛知（転出）'!AK47</f>
        <v>570</v>
      </c>
      <c r="AL47" s="24">
        <f>'愛知（転入）'!AL47-'愛知（転出）'!AL47</f>
        <v>753</v>
      </c>
      <c r="AM47" s="24">
        <f>'愛知（転入）'!AM47-'愛知（転出）'!AM47</f>
        <v>895</v>
      </c>
      <c r="AN47" s="24">
        <f>'愛知（転入）'!AN47-'愛知（転出）'!AN47</f>
        <v>740</v>
      </c>
      <c r="AO47" s="24">
        <f>'愛知（転入）'!AO47-'愛知（転出）'!AO47</f>
        <v>511</v>
      </c>
      <c r="AP47" s="24">
        <f>'愛知（転入）'!AP47-'愛知（転出）'!AP47</f>
        <v>40</v>
      </c>
      <c r="AQ47" s="24">
        <f>'愛知（転入）'!AQ47-'愛知（転出）'!AQ47</f>
        <v>182</v>
      </c>
      <c r="AR47" s="24">
        <f>'愛知（転入）'!AR47-'愛知（転出）'!AR47</f>
        <v>220</v>
      </c>
      <c r="AS47" s="24">
        <f>'愛知（転入）'!AS47-'愛知（転出）'!AS47</f>
        <v>245</v>
      </c>
      <c r="AT47" s="24">
        <f>'愛知（転入）'!AT47-'愛知（転出）'!AT47</f>
        <v>413</v>
      </c>
      <c r="AU47" s="24">
        <f>'愛知（転入）'!AU47-'愛知（転出）'!AU47</f>
        <v>359</v>
      </c>
      <c r="AV47" s="24">
        <f>'愛知（転入）'!AV47-'愛知（転出）'!AV47</f>
        <v>499</v>
      </c>
      <c r="AW47" s="24">
        <f>'愛知（転入）'!AW47-'愛知（転出）'!AW47</f>
        <v>230</v>
      </c>
      <c r="AX47" s="18">
        <f>'愛知（転入）'!AX47-'愛知（転出）'!AX47</f>
        <v>175</v>
      </c>
      <c r="AY47" s="18">
        <f>'愛知（転入）'!AY47-'愛知（転出）'!AY47</f>
        <v>357</v>
      </c>
      <c r="AZ47" s="18">
        <f>'愛知（転入）'!AZ47-'愛知（転出）'!AZ47</f>
        <v>250</v>
      </c>
      <c r="BA47" s="18">
        <f>'愛知（転入）'!BA47-'愛知（転出）'!BA47</f>
        <v>-30</v>
      </c>
      <c r="BB47" s="18">
        <f>'愛知（転入）'!BB47-'愛知（転出）'!BB47</f>
        <v>-30</v>
      </c>
    </row>
    <row r="48" spans="1:54" x14ac:dyDescent="0.15">
      <c r="A48" s="34" t="s">
        <v>61</v>
      </c>
      <c r="B48" s="41">
        <f>'愛知（転入）'!B48-'愛知（転出）'!B48</f>
        <v>671</v>
      </c>
      <c r="C48" s="24">
        <f>'愛知（転入）'!C48-'愛知（転出）'!C48</f>
        <v>163</v>
      </c>
      <c r="D48" s="24">
        <f>'愛知（転入）'!D48-'愛知（転出）'!D48</f>
        <v>654</v>
      </c>
      <c r="E48" s="24">
        <f>'愛知（転入）'!E48-'愛知（転出）'!E48</f>
        <v>626</v>
      </c>
      <c r="F48" s="24">
        <f>'愛知（転入）'!F48-'愛知（転出）'!F48</f>
        <v>-19</v>
      </c>
      <c r="G48" s="24">
        <f>'愛知（転入）'!G48-'愛知（転出）'!G48</f>
        <v>-223</v>
      </c>
      <c r="H48" s="24">
        <f>'愛知（転入）'!H48-'愛知（転出）'!H48</f>
        <v>-396</v>
      </c>
      <c r="I48" s="24">
        <f>'愛知（転入）'!I48-'愛知（転出）'!I48</f>
        <v>-151</v>
      </c>
      <c r="J48" s="24">
        <f>'愛知（転入）'!J48-'愛知（転出）'!J48</f>
        <v>-67</v>
      </c>
      <c r="K48" s="24">
        <f>'愛知（転入）'!K48-'愛知（転出）'!K48</f>
        <v>-35</v>
      </c>
      <c r="L48" s="24">
        <f>'愛知（転入）'!L48-'愛知（転出）'!L48</f>
        <v>1</v>
      </c>
      <c r="M48" s="24">
        <f>'愛知（転入）'!M48-'愛知（転出）'!M48</f>
        <v>-105</v>
      </c>
      <c r="N48" s="24">
        <f>'愛知（転入）'!N48-'愛知（転出）'!N48</f>
        <v>107</v>
      </c>
      <c r="O48" s="24">
        <f>'愛知（転入）'!O48-'愛知（転出）'!O48</f>
        <v>135</v>
      </c>
      <c r="P48" s="24">
        <f>'愛知（転入）'!P48-'愛知（転出）'!P48</f>
        <v>166</v>
      </c>
      <c r="Q48" s="24">
        <f>'愛知（転入）'!Q48-'愛知（転出）'!Q48</f>
        <v>467</v>
      </c>
      <c r="R48" s="24">
        <f>'愛知（転入）'!R48-'愛知（転出）'!R48</f>
        <v>608</v>
      </c>
      <c r="S48" s="24">
        <f>'愛知（転入）'!S48-'愛知（転出）'!S48</f>
        <v>341</v>
      </c>
      <c r="T48" s="24">
        <f>'愛知（転入）'!T48-'愛知（転出）'!T48</f>
        <v>476</v>
      </c>
      <c r="U48" s="24">
        <f>'愛知（転入）'!U48-'愛知（転出）'!U48</f>
        <v>393</v>
      </c>
      <c r="V48" s="24">
        <f>'愛知（転入）'!V48-'愛知（転出）'!V48</f>
        <v>313</v>
      </c>
      <c r="W48" s="24">
        <f>'愛知（転入）'!W48-'愛知（転出）'!W48</f>
        <v>222</v>
      </c>
      <c r="X48" s="24">
        <f>'愛知（転入）'!X48-'愛知（転出）'!X48</f>
        <v>117</v>
      </c>
      <c r="Y48" s="24">
        <f>'愛知（転入）'!Y48-'愛知（転出）'!Y48</f>
        <v>58</v>
      </c>
      <c r="Z48" s="24">
        <f>'愛知（転入）'!Z48-'愛知（転出）'!Z48</f>
        <v>-13</v>
      </c>
      <c r="AA48" s="24">
        <f>'愛知（転入）'!AA48-'愛知（転出）'!AA48</f>
        <v>34</v>
      </c>
      <c r="AB48" s="24">
        <f>'愛知（転入）'!AB48-'愛知（転出）'!AB48</f>
        <v>95</v>
      </c>
      <c r="AC48" s="24">
        <f>'愛知（転入）'!AC48-'愛知（転出）'!AC48</f>
        <v>90</v>
      </c>
      <c r="AD48" s="24">
        <f>'愛知（転入）'!AD48-'愛知（転出）'!AD48</f>
        <v>136</v>
      </c>
      <c r="AE48" s="24">
        <f>'愛知（転入）'!AE48-'愛知（転出）'!AE48</f>
        <v>53</v>
      </c>
      <c r="AF48" s="24">
        <f>'愛知（転入）'!AF48-'愛知（転出）'!AF48</f>
        <v>73</v>
      </c>
      <c r="AG48" s="24">
        <f>'愛知（転入）'!AG48-'愛知（転出）'!AG48</f>
        <v>77</v>
      </c>
      <c r="AH48" s="24">
        <f>'愛知（転入）'!AH48-'愛知（転出）'!AH48</f>
        <v>242</v>
      </c>
      <c r="AI48" s="24">
        <f>'愛知（転入）'!AI48-'愛知（転出）'!AI48</f>
        <v>125</v>
      </c>
      <c r="AJ48" s="24">
        <f>'愛知（転入）'!AJ48-'愛知（転出）'!AJ48</f>
        <v>204</v>
      </c>
      <c r="AK48" s="24">
        <f>'愛知（転入）'!AK48-'愛知（転出）'!AK48</f>
        <v>225</v>
      </c>
      <c r="AL48" s="24">
        <f>'愛知（転入）'!AL48-'愛知（転出）'!AL48</f>
        <v>186</v>
      </c>
      <c r="AM48" s="24">
        <f>'愛知（転入）'!AM48-'愛知（転出）'!AM48</f>
        <v>256</v>
      </c>
      <c r="AN48" s="24">
        <f>'愛知（転入）'!AN48-'愛知（転出）'!AN48</f>
        <v>119</v>
      </c>
      <c r="AO48" s="24">
        <f>'愛知（転入）'!AO48-'愛知（転出）'!AO48</f>
        <v>82</v>
      </c>
      <c r="AP48" s="24">
        <f>'愛知（転入）'!AP48-'愛知（転出）'!AP48</f>
        <v>20</v>
      </c>
      <c r="AQ48" s="24">
        <f>'愛知（転入）'!AQ48-'愛知（転出）'!AQ48</f>
        <v>7</v>
      </c>
      <c r="AR48" s="24">
        <f>'愛知（転入）'!AR48-'愛知（転出）'!AR48</f>
        <v>106</v>
      </c>
      <c r="AS48" s="24">
        <f>'愛知（転入）'!AS48-'愛知（転出）'!AS48</f>
        <v>192</v>
      </c>
      <c r="AT48" s="24">
        <f>'愛知（転入）'!AT48-'愛知（転出）'!AT48</f>
        <v>57</v>
      </c>
      <c r="AU48" s="24">
        <f>'愛知（転入）'!AU48-'愛知（転出）'!AU48</f>
        <v>127</v>
      </c>
      <c r="AV48" s="24">
        <f>'愛知（転入）'!AV48-'愛知（転出）'!AV48</f>
        <v>165</v>
      </c>
      <c r="AW48" s="24">
        <f>'愛知（転入）'!AW48-'愛知（転出）'!AW48</f>
        <v>116</v>
      </c>
      <c r="AX48" s="18">
        <f>'愛知（転入）'!AX48-'愛知（転出）'!AX48</f>
        <v>121</v>
      </c>
      <c r="AY48" s="18">
        <f>'愛知（転入）'!AY48-'愛知（転出）'!AY48</f>
        <v>57</v>
      </c>
      <c r="AZ48" s="18">
        <f>'愛知（転入）'!AZ48-'愛知（転出）'!AZ48</f>
        <v>13</v>
      </c>
      <c r="BA48" s="18">
        <f>'愛知（転入）'!BA48-'愛知（転出）'!BA48</f>
        <v>17</v>
      </c>
      <c r="BB48" s="18">
        <f>'愛知（転入）'!BB48-'愛知（転出）'!BB48</f>
        <v>-43</v>
      </c>
    </row>
    <row r="49" spans="1:54" x14ac:dyDescent="0.15">
      <c r="A49" s="34" t="s">
        <v>62</v>
      </c>
      <c r="B49" s="41">
        <f>'愛知（転入）'!B49-'愛知（転出）'!B49</f>
        <v>2886</v>
      </c>
      <c r="C49" s="24">
        <f>'愛知（転入）'!C49-'愛知（転出）'!C49</f>
        <v>2086</v>
      </c>
      <c r="D49" s="24">
        <f>'愛知（転入）'!D49-'愛知（転出）'!D49</f>
        <v>1234</v>
      </c>
      <c r="E49" s="24">
        <f>'愛知（転入）'!E49-'愛知（転出）'!E49</f>
        <v>617</v>
      </c>
      <c r="F49" s="24">
        <f>'愛知（転入）'!F49-'愛知（転出）'!F49</f>
        <v>-78</v>
      </c>
      <c r="G49" s="24">
        <f>'愛知（転入）'!G49-'愛知（転出）'!G49</f>
        <v>-320</v>
      </c>
      <c r="H49" s="24">
        <f>'愛知（転入）'!H49-'愛知（転出）'!H49</f>
        <v>-619</v>
      </c>
      <c r="I49" s="24">
        <f>'愛知（転入）'!I49-'愛知（転出）'!I49</f>
        <v>-632</v>
      </c>
      <c r="J49" s="24">
        <f>'愛知（転入）'!J49-'愛知（転出）'!J49</f>
        <v>-307</v>
      </c>
      <c r="K49" s="24">
        <f>'愛知（転入）'!K49-'愛知（転出）'!K49</f>
        <v>-505</v>
      </c>
      <c r="L49" s="24">
        <f>'愛知（転入）'!L49-'愛知（転出）'!L49</f>
        <v>-326</v>
      </c>
      <c r="M49" s="24">
        <f>'愛知（転入）'!M49-'愛知（転出）'!M49</f>
        <v>-178</v>
      </c>
      <c r="N49" s="24">
        <f>'愛知（転入）'!N49-'愛知（転出）'!N49</f>
        <v>215</v>
      </c>
      <c r="O49" s="24">
        <f>'愛知（転入）'!O49-'愛知（転出）'!O49</f>
        <v>298</v>
      </c>
      <c r="P49" s="24">
        <f>'愛知（転入）'!P49-'愛知（転出）'!P49</f>
        <v>477</v>
      </c>
      <c r="Q49" s="24">
        <f>'愛知（転入）'!Q49-'愛知（転出）'!Q49</f>
        <v>668</v>
      </c>
      <c r="R49" s="24">
        <f>'愛知（転入）'!R49-'愛知（転出）'!R49</f>
        <v>922</v>
      </c>
      <c r="S49" s="24">
        <f>'愛知（転入）'!S49-'愛知（転出）'!S49</f>
        <v>634</v>
      </c>
      <c r="T49" s="24">
        <f>'愛知（転入）'!T49-'愛知（転出）'!T49</f>
        <v>428</v>
      </c>
      <c r="U49" s="24">
        <f>'愛知（転入）'!U49-'愛知（転出）'!U49</f>
        <v>673</v>
      </c>
      <c r="V49" s="24">
        <f>'愛知（転入）'!V49-'愛知（転出）'!V49</f>
        <v>662</v>
      </c>
      <c r="W49" s="24">
        <f>'愛知（転入）'!W49-'愛知（転出）'!W49</f>
        <v>504</v>
      </c>
      <c r="X49" s="24">
        <f>'愛知（転入）'!X49-'愛知（転出）'!X49</f>
        <v>241</v>
      </c>
      <c r="Y49" s="24">
        <f>'愛知（転入）'!Y49-'愛知（転出）'!Y49</f>
        <v>33</v>
      </c>
      <c r="Z49" s="24">
        <f>'愛知（転入）'!Z49-'愛知（転出）'!Z49</f>
        <v>-184</v>
      </c>
      <c r="AA49" s="24">
        <f>'愛知（転入）'!AA49-'愛知（転出）'!AA49</f>
        <v>-18</v>
      </c>
      <c r="AB49" s="24">
        <f>'愛知（転入）'!AB49-'愛知（転出）'!AB49</f>
        <v>7</v>
      </c>
      <c r="AC49" s="24">
        <f>'愛知（転入）'!AC49-'愛知（転出）'!AC49</f>
        <v>103</v>
      </c>
      <c r="AD49" s="24">
        <f>'愛知（転入）'!AD49-'愛知（転出）'!AD49</f>
        <v>161</v>
      </c>
      <c r="AE49" s="24">
        <f>'愛知（転入）'!AE49-'愛知（転出）'!AE49</f>
        <v>21</v>
      </c>
      <c r="AF49" s="24">
        <f>'愛知（転入）'!AF49-'愛知（転出）'!AF49</f>
        <v>87</v>
      </c>
      <c r="AG49" s="24">
        <f>'愛知（転入）'!AG49-'愛知（転出）'!AG49</f>
        <v>62</v>
      </c>
      <c r="AH49" s="24">
        <f>'愛知（転入）'!AH49-'愛知（転出）'!AH49</f>
        <v>101</v>
      </c>
      <c r="AI49" s="24">
        <f>'愛知（転入）'!AI49-'愛知（転出）'!AI49</f>
        <v>124</v>
      </c>
      <c r="AJ49" s="24">
        <f>'愛知（転入）'!AJ49-'愛知（転出）'!AJ49</f>
        <v>325</v>
      </c>
      <c r="AK49" s="24">
        <f>'愛知（転入）'!AK49-'愛知（転出）'!AK49</f>
        <v>398</v>
      </c>
      <c r="AL49" s="24">
        <f>'愛知（転入）'!AL49-'愛知（転出）'!AL49</f>
        <v>626</v>
      </c>
      <c r="AM49" s="24">
        <f>'愛知（転入）'!AM49-'愛知（転出）'!AM49</f>
        <v>713</v>
      </c>
      <c r="AN49" s="24">
        <f>'愛知（転入）'!AN49-'愛知（転出）'!AN49</f>
        <v>565</v>
      </c>
      <c r="AO49" s="24">
        <f>'愛知（転入）'!AO49-'愛知（転出）'!AO49</f>
        <v>77</v>
      </c>
      <c r="AP49" s="24">
        <f>'愛知（転入）'!AP49-'愛知（転出）'!AP49</f>
        <v>109</v>
      </c>
      <c r="AQ49" s="24">
        <f>'愛知（転入）'!AQ49-'愛知（転出）'!AQ49</f>
        <v>44</v>
      </c>
      <c r="AR49" s="24">
        <f>'愛知（転入）'!AR49-'愛知（転出）'!AR49</f>
        <v>146</v>
      </c>
      <c r="AS49" s="24">
        <f>'愛知（転入）'!AS49-'愛知（転出）'!AS49</f>
        <v>226</v>
      </c>
      <c r="AT49" s="24">
        <f>'愛知（転入）'!AT49-'愛知（転出）'!AT49</f>
        <v>141</v>
      </c>
      <c r="AU49" s="24">
        <f>'愛知（転入）'!AU49-'愛知（転出）'!AU49</f>
        <v>183</v>
      </c>
      <c r="AV49" s="24">
        <f>'愛知（転入）'!AV49-'愛知（転出）'!AV49</f>
        <v>204</v>
      </c>
      <c r="AW49" s="24">
        <f>'愛知（転入）'!AW49-'愛知（転出）'!AW49</f>
        <v>130</v>
      </c>
      <c r="AX49" s="18">
        <f>'愛知（転入）'!AX49-'愛知（転出）'!AX49</f>
        <v>85</v>
      </c>
      <c r="AY49" s="18">
        <f>'愛知（転入）'!AY49-'愛知（転出）'!AY49</f>
        <v>99</v>
      </c>
      <c r="AZ49" s="18">
        <f>'愛知（転入）'!AZ49-'愛知（転出）'!AZ49</f>
        <v>35</v>
      </c>
      <c r="BA49" s="18">
        <f>'愛知（転入）'!BA49-'愛知（転出）'!BA49</f>
        <v>-67</v>
      </c>
      <c r="BB49" s="18">
        <f>'愛知（転入）'!BB49-'愛知（転出）'!BB49</f>
        <v>-90</v>
      </c>
    </row>
    <row r="50" spans="1:54" x14ac:dyDescent="0.15">
      <c r="A50" s="34" t="s">
        <v>63</v>
      </c>
      <c r="B50" s="41">
        <f>'愛知（転入）'!B50-'愛知（転出）'!B50</f>
        <v>4596</v>
      </c>
      <c r="C50" s="24">
        <f>'愛知（転入）'!C50-'愛知（転出）'!C50</f>
        <v>3574</v>
      </c>
      <c r="D50" s="24">
        <f>'愛知（転入）'!D50-'愛知（転出）'!D50</f>
        <v>2123</v>
      </c>
      <c r="E50" s="24">
        <f>'愛知（転入）'!E50-'愛知（転出）'!E50</f>
        <v>2056</v>
      </c>
      <c r="F50" s="24">
        <f>'愛知（転入）'!F50-'愛知（転出）'!F50</f>
        <v>789</v>
      </c>
      <c r="G50" s="24">
        <f>'愛知（転入）'!G50-'愛知（転出）'!G50</f>
        <v>-62</v>
      </c>
      <c r="H50" s="24">
        <f>'愛知（転入）'!H50-'愛知（転出）'!H50</f>
        <v>-293</v>
      </c>
      <c r="I50" s="24">
        <f>'愛知（転入）'!I50-'愛知（転出）'!I50</f>
        <v>-547</v>
      </c>
      <c r="J50" s="24">
        <f>'愛知（転入）'!J50-'愛知（転出）'!J50</f>
        <v>-421</v>
      </c>
      <c r="K50" s="24">
        <f>'愛知（転入）'!K50-'愛知（転出）'!K50</f>
        <v>-654</v>
      </c>
      <c r="L50" s="24">
        <f>'愛知（転入）'!L50-'愛知（転出）'!L50</f>
        <v>-263</v>
      </c>
      <c r="M50" s="24">
        <f>'愛知（転入）'!M50-'愛知（転出）'!M50</f>
        <v>-477</v>
      </c>
      <c r="N50" s="24">
        <f>'愛知（転入）'!N50-'愛知（転出）'!N50</f>
        <v>-120</v>
      </c>
      <c r="O50" s="24">
        <f>'愛知（転入）'!O50-'愛知（転出）'!O50</f>
        <v>76</v>
      </c>
      <c r="P50" s="24">
        <f>'愛知（転入）'!P50-'愛知（転出）'!P50</f>
        <v>-11</v>
      </c>
      <c r="Q50" s="24">
        <f>'愛知（転入）'!Q50-'愛知（転出）'!Q50</f>
        <v>296</v>
      </c>
      <c r="R50" s="24">
        <f>'愛知（転入）'!R50-'愛知（転出）'!R50</f>
        <v>867</v>
      </c>
      <c r="S50" s="24">
        <f>'愛知（転入）'!S50-'愛知（転出）'!S50</f>
        <v>534</v>
      </c>
      <c r="T50" s="24">
        <f>'愛知（転入）'!T50-'愛知（転出）'!T50</f>
        <v>940</v>
      </c>
      <c r="U50" s="24">
        <f>'愛知（転入）'!U50-'愛知（転出）'!U50</f>
        <v>1029</v>
      </c>
      <c r="V50" s="24">
        <f>'愛知（転入）'!V50-'愛知（転出）'!V50</f>
        <v>958</v>
      </c>
      <c r="W50" s="24">
        <f>'愛知（転入）'!W50-'愛知（転出）'!W50</f>
        <v>809</v>
      </c>
      <c r="X50" s="24">
        <f>'愛知（転入）'!X50-'愛知（転出）'!X50</f>
        <v>483</v>
      </c>
      <c r="Y50" s="24">
        <f>'愛知（転入）'!Y50-'愛知（転出）'!Y50</f>
        <v>83</v>
      </c>
      <c r="Z50" s="24">
        <f>'愛知（転入）'!Z50-'愛知（転出）'!Z50</f>
        <v>-144</v>
      </c>
      <c r="AA50" s="24">
        <f>'愛知（転入）'!AA50-'愛知（転出）'!AA50</f>
        <v>-132</v>
      </c>
      <c r="AB50" s="24">
        <f>'愛知（転入）'!AB50-'愛知（転出）'!AB50</f>
        <v>-154</v>
      </c>
      <c r="AC50" s="24">
        <f>'愛知（転入）'!AC50-'愛知（転出）'!AC50</f>
        <v>7</v>
      </c>
      <c r="AD50" s="24">
        <f>'愛知（転入）'!AD50-'愛知（転出）'!AD50</f>
        <v>156</v>
      </c>
      <c r="AE50" s="24">
        <f>'愛知（転入）'!AE50-'愛知（転出）'!AE50</f>
        <v>35</v>
      </c>
      <c r="AF50" s="24">
        <f>'愛知（転入）'!AF50-'愛知（転出）'!AF50</f>
        <v>-212</v>
      </c>
      <c r="AG50" s="24">
        <f>'愛知（転入）'!AG50-'愛知（転出）'!AG50</f>
        <v>99</v>
      </c>
      <c r="AH50" s="24">
        <f>'愛知（転入）'!AH50-'愛知（転出）'!AH50</f>
        <v>121</v>
      </c>
      <c r="AI50" s="24">
        <f>'愛知（転入）'!AI50-'愛知（転出）'!AI50</f>
        <v>122</v>
      </c>
      <c r="AJ50" s="24">
        <f>'愛知（転入）'!AJ50-'愛知（転出）'!AJ50</f>
        <v>313</v>
      </c>
      <c r="AK50" s="24">
        <f>'愛知（転入）'!AK50-'愛知（転出）'!AK50</f>
        <v>430</v>
      </c>
      <c r="AL50" s="24">
        <f>'愛知（転入）'!AL50-'愛知（転出）'!AL50</f>
        <v>750</v>
      </c>
      <c r="AM50" s="24">
        <f>'愛知（転入）'!AM50-'愛知（転出）'!AM50</f>
        <v>971</v>
      </c>
      <c r="AN50" s="24">
        <f>'愛知（転入）'!AN50-'愛知（転出）'!AN50</f>
        <v>1057</v>
      </c>
      <c r="AO50" s="24">
        <f>'愛知（転入）'!AO50-'愛知（転出）'!AO50</f>
        <v>168</v>
      </c>
      <c r="AP50" s="24">
        <f>'愛知（転入）'!AP50-'愛知（転出）'!AP50</f>
        <v>3</v>
      </c>
      <c r="AQ50" s="24">
        <f>'愛知（転入）'!AQ50-'愛知（転出）'!AQ50</f>
        <v>75</v>
      </c>
      <c r="AR50" s="24">
        <f>'愛知（転入）'!AR50-'愛知（転出）'!AR50</f>
        <v>78</v>
      </c>
      <c r="AS50" s="24">
        <f>'愛知（転入）'!AS50-'愛知（転出）'!AS50</f>
        <v>208</v>
      </c>
      <c r="AT50" s="24">
        <f>'愛知（転入）'!AT50-'愛知（転出）'!AT50</f>
        <v>176</v>
      </c>
      <c r="AU50" s="24">
        <f>'愛知（転入）'!AU50-'愛知（転出）'!AU50</f>
        <v>352</v>
      </c>
      <c r="AV50" s="24">
        <f>'愛知（転入）'!AV50-'愛知（転出）'!AV50</f>
        <v>336</v>
      </c>
      <c r="AW50" s="24">
        <f>'愛知（転入）'!AW50-'愛知（転出）'!AW50</f>
        <v>124</v>
      </c>
      <c r="AX50" s="18">
        <f>'愛知（転入）'!AX50-'愛知（転出）'!AX50</f>
        <v>165</v>
      </c>
      <c r="AY50" s="18">
        <f>'愛知（転入）'!AY50-'愛知（転出）'!AY50</f>
        <v>215</v>
      </c>
      <c r="AZ50" s="18">
        <f>'愛知（転入）'!AZ50-'愛知（転出）'!AZ50</f>
        <v>95</v>
      </c>
      <c r="BA50" s="18">
        <f>'愛知（転入）'!BA50-'愛知（転出）'!BA50</f>
        <v>-67</v>
      </c>
      <c r="BB50" s="18">
        <f>'愛知（転入）'!BB50-'愛知（転出）'!BB50</f>
        <v>-49</v>
      </c>
    </row>
    <row r="51" spans="1:54" ht="15" thickBot="1" x14ac:dyDescent="0.2">
      <c r="A51" s="34" t="s">
        <v>64</v>
      </c>
      <c r="B51" s="41"/>
      <c r="C51" s="24"/>
      <c r="D51" s="24"/>
      <c r="E51" s="24">
        <f>'愛知（転入）'!E51-'愛知（転出）'!E51</f>
        <v>211</v>
      </c>
      <c r="F51" s="24">
        <f>'愛知（転入）'!F51-'愛知（転出）'!F51</f>
        <v>-24</v>
      </c>
      <c r="G51" s="24">
        <f>'愛知（転入）'!G51-'愛知（転出）'!G51</f>
        <v>-176</v>
      </c>
      <c r="H51" s="24">
        <f>'愛知（転入）'!H51-'愛知（転出）'!H51</f>
        <v>24</v>
      </c>
      <c r="I51" s="24">
        <f>'愛知（転入）'!I51-'愛知（転出）'!I51</f>
        <v>508</v>
      </c>
      <c r="J51" s="24">
        <f>'愛知（転入）'!J51-'愛知（転出）'!J51</f>
        <v>562</v>
      </c>
      <c r="K51" s="24">
        <f>'愛知（転入）'!K51-'愛知（転出）'!K51</f>
        <v>364</v>
      </c>
      <c r="L51" s="24">
        <f>'愛知（転入）'!L51-'愛知（転出）'!L51</f>
        <v>366</v>
      </c>
      <c r="M51" s="24">
        <f>'愛知（転入）'!M51-'愛知（転出）'!M51</f>
        <v>286</v>
      </c>
      <c r="N51" s="24">
        <f>'愛知（転入）'!N51-'愛知（転出）'!N51</f>
        <v>215</v>
      </c>
      <c r="O51" s="24">
        <f>'愛知（転入）'!O51-'愛知（転出）'!O51</f>
        <v>157</v>
      </c>
      <c r="P51" s="24">
        <f>'愛知（転入）'!P51-'愛知（転出）'!P51</f>
        <v>88</v>
      </c>
      <c r="Q51" s="24">
        <f>'愛知（転入）'!Q51-'愛知（転出）'!Q51</f>
        <v>161</v>
      </c>
      <c r="R51" s="24">
        <f>'愛知（転入）'!R51-'愛知（転出）'!R51</f>
        <v>204</v>
      </c>
      <c r="S51" s="24">
        <f>'愛知（転入）'!S51-'愛知（転出）'!S51</f>
        <v>139</v>
      </c>
      <c r="T51" s="24">
        <f>'愛知（転入）'!T51-'愛知（転出）'!T51</f>
        <v>282</v>
      </c>
      <c r="U51" s="24">
        <f>'愛知（転入）'!U51-'愛知（転出）'!U51</f>
        <v>252</v>
      </c>
      <c r="V51" s="24">
        <f>'愛知（転入）'!V51-'愛知（転出）'!V51</f>
        <v>622</v>
      </c>
      <c r="W51" s="24">
        <f>'愛知（転入）'!W51-'愛知（転出）'!W51</f>
        <v>357</v>
      </c>
      <c r="X51" s="24">
        <f>'愛知（転入）'!X51-'愛知（転出）'!X51</f>
        <v>475</v>
      </c>
      <c r="Y51" s="24">
        <f>'愛知（転入）'!Y51-'愛知（転出）'!Y51</f>
        <v>221</v>
      </c>
      <c r="Z51" s="24">
        <f>'愛知（転入）'!Z51-'愛知（転出）'!Z51</f>
        <v>-29</v>
      </c>
      <c r="AA51" s="24">
        <f>'愛知（転入）'!AA51-'愛知（転出）'!AA51</f>
        <v>-155</v>
      </c>
      <c r="AB51" s="24">
        <f>'愛知（転入）'!AB51-'愛知（転出）'!AB51</f>
        <v>183</v>
      </c>
      <c r="AC51" s="24">
        <f>'愛知（転入）'!AC51-'愛知（転出）'!AC51</f>
        <v>190</v>
      </c>
      <c r="AD51" s="24">
        <f>'愛知（転入）'!AD51-'愛知（転出）'!AD51</f>
        <v>23</v>
      </c>
      <c r="AE51" s="24">
        <f>'愛知（転入）'!AE51-'愛知（転出）'!AE51</f>
        <v>-211</v>
      </c>
      <c r="AF51" s="24">
        <f>'愛知（転入）'!AF51-'愛知（転出）'!AF51</f>
        <v>-63</v>
      </c>
      <c r="AG51" s="24">
        <f>'愛知（転入）'!AG51-'愛知（転出）'!AG51</f>
        <v>77</v>
      </c>
      <c r="AH51" s="24">
        <f>'愛知（転入）'!AH51-'愛知（転出）'!AH51</f>
        <v>7</v>
      </c>
      <c r="AI51" s="24">
        <f>'愛知（転入）'!AI51-'愛知（転出）'!AI51</f>
        <v>11</v>
      </c>
      <c r="AJ51" s="24">
        <f>'愛知（転入）'!AJ51-'愛知（転出）'!AJ51</f>
        <v>168</v>
      </c>
      <c r="AK51" s="24">
        <f>'愛知（転入）'!AK51-'愛知（転出）'!AK51</f>
        <v>702</v>
      </c>
      <c r="AL51" s="24">
        <f>'愛知（転入）'!AL51-'愛知（転出）'!AL51</f>
        <v>1092</v>
      </c>
      <c r="AM51" s="24">
        <f>'愛知（転入）'!AM51-'愛知（転出）'!AM51</f>
        <v>1127</v>
      </c>
      <c r="AN51" s="24">
        <f>'愛知（転入）'!AN51-'愛知（転出）'!AN51</f>
        <v>966</v>
      </c>
      <c r="AO51" s="24">
        <f>'愛知（転入）'!AO51-'愛知（転出）'!AO51</f>
        <v>-199</v>
      </c>
      <c r="AP51" s="24">
        <f>'愛知（転入）'!AP51-'愛知（転出）'!AP51</f>
        <v>-74</v>
      </c>
      <c r="AQ51" s="24">
        <f>'愛知（転入）'!AQ51-'愛知（転出）'!AQ51</f>
        <v>-19</v>
      </c>
      <c r="AR51" s="24">
        <f>'愛知（転入）'!AR51-'愛知（転出）'!AR51</f>
        <v>294</v>
      </c>
      <c r="AS51" s="24">
        <f>'愛知（転入）'!AS51-'愛知（転出）'!AS51</f>
        <v>380</v>
      </c>
      <c r="AT51" s="24">
        <f>'愛知（転入）'!AT51-'愛知（転出）'!AT51</f>
        <v>263</v>
      </c>
      <c r="AU51" s="24">
        <f>'愛知（転入）'!AU51-'愛知（転出）'!AU51</f>
        <v>322</v>
      </c>
      <c r="AV51" s="24">
        <f>'愛知（転入）'!AV51-'愛知（転出）'!AV51</f>
        <v>238</v>
      </c>
      <c r="AW51" s="24">
        <f>'愛知（転入）'!AW51-'愛知（転出）'!AW51</f>
        <v>132</v>
      </c>
      <c r="AX51" s="18">
        <f>'愛知（転入）'!AX51-'愛知（転出）'!AX51</f>
        <v>117</v>
      </c>
      <c r="AY51" s="18">
        <f>'愛知（転入）'!AY51-'愛知（転出）'!AY51</f>
        <v>3</v>
      </c>
      <c r="AZ51" s="18">
        <f>'愛知（転入）'!AZ51-'愛知（転出）'!AZ51</f>
        <v>-266</v>
      </c>
      <c r="BA51" s="18">
        <f>'愛知（転入）'!BA51-'愛知（転出）'!BA51</f>
        <v>-47</v>
      </c>
      <c r="BB51" s="18">
        <f>'愛知（転入）'!BB51-'愛知（転出）'!BB51</f>
        <v>-54</v>
      </c>
    </row>
    <row r="52" spans="1:54" x14ac:dyDescent="0.15">
      <c r="A52" s="105" t="s">
        <v>65</v>
      </c>
      <c r="B52" s="42">
        <f>'愛知（転入）'!B52-'愛知（転出）'!B52</f>
        <v>-4241</v>
      </c>
      <c r="C52" s="30">
        <f>'愛知（転入）'!C52-'愛知（転出）'!C52</f>
        <v>-4854</v>
      </c>
      <c r="D52" s="30">
        <f>'愛知（転入）'!D52-'愛知（転出）'!D52</f>
        <v>-4212</v>
      </c>
      <c r="E52" s="30">
        <f>'愛知（転入）'!E52-'愛知（転出）'!E52</f>
        <v>-1991</v>
      </c>
      <c r="F52" s="30">
        <f>'愛知（転入）'!F52-'愛知（転出）'!F52</f>
        <v>-4403</v>
      </c>
      <c r="G52" s="30">
        <f>'愛知（転入）'!G52-'愛知（転出）'!G52</f>
        <v>-4144</v>
      </c>
      <c r="H52" s="30">
        <f>'愛知（転入）'!H52-'愛知（転出）'!H52</f>
        <v>-4092</v>
      </c>
      <c r="I52" s="30">
        <f>'愛知（転入）'!I52-'愛知（転出）'!I52</f>
        <v>-3848</v>
      </c>
      <c r="J52" s="30">
        <f>'愛知（転入）'!J52-'愛知（転出）'!J52</f>
        <v>-4044</v>
      </c>
      <c r="K52" s="30">
        <f>'愛知（転入）'!K52-'愛知（転出）'!K52</f>
        <v>-4211</v>
      </c>
      <c r="L52" s="30">
        <f>'愛知（転入）'!L52-'愛知（転出）'!L52</f>
        <v>-4248</v>
      </c>
      <c r="M52" s="30">
        <f>'愛知（転入）'!M52-'愛知（転出）'!M52</f>
        <v>-5084</v>
      </c>
      <c r="N52" s="30">
        <f>'愛知（転入）'!N52-'愛知（転出）'!N52</f>
        <v>-5682</v>
      </c>
      <c r="O52" s="30">
        <f>'愛知（転入）'!O52-'愛知（転出）'!O52</f>
        <v>-6001</v>
      </c>
      <c r="P52" s="30">
        <f>'愛知（転入）'!P52-'愛知（転出）'!P52</f>
        <v>-6094</v>
      </c>
      <c r="Q52" s="30">
        <f>'愛知（転入）'!Q52-'愛知（転出）'!Q52</f>
        <v>-5171</v>
      </c>
      <c r="R52" s="30">
        <f>'愛知（転入）'!R52-'愛知（転出）'!R52</f>
        <v>-5430</v>
      </c>
      <c r="S52" s="30">
        <f>'愛知（転入）'!S52-'愛知（転出）'!S52</f>
        <v>-5829</v>
      </c>
      <c r="T52" s="30">
        <f>'愛知（転入）'!T52-'愛知（転出）'!T52</f>
        <v>-6006</v>
      </c>
      <c r="U52" s="30">
        <f>'愛知（転入）'!U52-'愛知（転出）'!U52</f>
        <v>-5399</v>
      </c>
      <c r="V52" s="30">
        <f>'愛知（転入）'!V52-'愛知（転出）'!V52</f>
        <v>-5739</v>
      </c>
      <c r="W52" s="30">
        <f>'愛知（転入）'!W52-'愛知（転出）'!W52</f>
        <v>-5246</v>
      </c>
      <c r="X52" s="30">
        <f>'愛知（転入）'!X52-'愛知（転出）'!X52</f>
        <v>-3803</v>
      </c>
      <c r="Y52" s="30">
        <f>'愛知（転入）'!Y52-'愛知（転出）'!Y52</f>
        <v>-2244</v>
      </c>
      <c r="Z52" s="30">
        <f>'愛知（転入）'!Z52-'愛知（転出）'!Z52</f>
        <v>-1750</v>
      </c>
      <c r="AA52" s="30">
        <f>'愛知（転入）'!AA52-'愛知（転出）'!AA52</f>
        <v>-1695</v>
      </c>
      <c r="AB52" s="30">
        <f>'愛知（転入）'!AB52-'愛知（転出）'!AB52</f>
        <v>-2789</v>
      </c>
      <c r="AC52" s="30">
        <f>'愛知（転入）'!AC52-'愛知（転出）'!AC52</f>
        <v>-3445</v>
      </c>
      <c r="AD52" s="30">
        <f>'愛知（転入）'!AD52-'愛知（転出）'!AD52</f>
        <v>-2915</v>
      </c>
      <c r="AE52" s="30">
        <f>'愛知（転入）'!AE52-'愛知（転出）'!AE52</f>
        <v>-3100</v>
      </c>
      <c r="AF52" s="30">
        <f>'愛知（転入）'!AF52-'愛知（転出）'!AF52</f>
        <v>-5520</v>
      </c>
      <c r="AG52" s="30">
        <f>'愛知（転入）'!AG52-'愛知（転出）'!AG52</f>
        <v>-6297</v>
      </c>
      <c r="AH52" s="30">
        <f>'愛知（転入）'!AH52-'愛知（転出）'!AH52</f>
        <v>-5547</v>
      </c>
      <c r="AI52" s="30">
        <f>'愛知（転入）'!AI52-'愛知（転出）'!AI52</f>
        <v>-4943</v>
      </c>
      <c r="AJ52" s="30">
        <f>'愛知（転入）'!AJ52-'愛知（転出）'!AJ52</f>
        <v>-3334</v>
      </c>
      <c r="AK52" s="30">
        <f>'愛知（転入）'!AK52-'愛知（転出）'!AK52</f>
        <v>-2558</v>
      </c>
      <c r="AL52" s="30">
        <f>'愛知（転入）'!AL52-'愛知（転出）'!AL52</f>
        <v>-3865</v>
      </c>
      <c r="AM52" s="30">
        <f>'愛知（転入）'!AM52-'愛知（転出）'!AM52</f>
        <v>-4640</v>
      </c>
      <c r="AN52" s="30">
        <f>'愛知（転入）'!AN52-'愛知（転出）'!AN52</f>
        <v>-5796</v>
      </c>
      <c r="AO52" s="30">
        <f>'愛知（転入）'!AO52-'愛知（転出）'!AO52</f>
        <v>-7075</v>
      </c>
      <c r="AP52" s="30">
        <f>'愛知（転入）'!AP52-'愛知（転出）'!AP52</f>
        <v>-6972</v>
      </c>
      <c r="AQ52" s="30">
        <f>'愛知（転入）'!AQ52-'愛知（転出）'!AQ52</f>
        <v>-2711</v>
      </c>
      <c r="AR52" s="30">
        <f>'愛知（転入）'!AR52-'愛知（転出）'!AR52</f>
        <v>-3572</v>
      </c>
      <c r="AS52" s="30">
        <f>'愛知（転入）'!AS52-'愛知（転出）'!AS52</f>
        <v>-5410</v>
      </c>
      <c r="AT52" s="30">
        <f>'愛知（転入）'!AT52-'愛知（転出）'!AT52</f>
        <v>-6683</v>
      </c>
      <c r="AU52" s="30">
        <f>'愛知（転入）'!AU52-'愛知（転出）'!AU52</f>
        <v>-6064</v>
      </c>
      <c r="AV52" s="30">
        <f>'愛知（転入）'!AV52-'愛知（転出）'!AV52</f>
        <v>-7149</v>
      </c>
      <c r="AW52" s="30">
        <f>'愛知（転入）'!AW52-'愛知（転出）'!AW52</f>
        <v>-7164</v>
      </c>
      <c r="AX52" s="29">
        <f>'愛知（転入）'!AX52-'愛知（転出）'!AX52</f>
        <v>-9904</v>
      </c>
      <c r="AY52" s="29">
        <f>'愛知（転入）'!AY52-'愛知（転出）'!AY52</f>
        <v>-10918</v>
      </c>
      <c r="AZ52" s="29">
        <f>'愛知（転入）'!AZ52-'愛知（転出）'!AZ52</f>
        <v>-9267</v>
      </c>
      <c r="BA52" s="29">
        <f>'愛知（転入）'!BA52-'愛知（転出）'!BA52</f>
        <v>-9374</v>
      </c>
      <c r="BB52" s="29">
        <f>'愛知（転入）'!BB52-'愛知（転出）'!BB52</f>
        <v>-10171</v>
      </c>
    </row>
    <row r="53" spans="1:54" x14ac:dyDescent="0.15">
      <c r="A53" s="34" t="s">
        <v>66</v>
      </c>
      <c r="B53" s="41"/>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18"/>
      <c r="AY53" s="18"/>
    </row>
    <row r="54" spans="1:54" ht="15" thickBot="1" x14ac:dyDescent="0.2">
      <c r="A54" s="106" t="s">
        <v>67</v>
      </c>
      <c r="B54" s="43">
        <f>'愛知（転入）'!B54-'愛知（転出）'!B54</f>
        <v>816</v>
      </c>
      <c r="C54" s="32">
        <f>'愛知（転入）'!C54-'愛知（転出）'!C54</f>
        <v>871</v>
      </c>
      <c r="D54" s="32">
        <f>'愛知（転入）'!D54-'愛知（転出）'!D54</f>
        <v>423</v>
      </c>
      <c r="E54" s="32">
        <f>'愛知（転入）'!E54-'愛知（転出）'!E54</f>
        <v>1062</v>
      </c>
      <c r="F54" s="32">
        <f>'愛知（転入）'!F54-'愛知（転出）'!F54</f>
        <v>1039</v>
      </c>
      <c r="G54" s="32">
        <f>'愛知（転入）'!G54-'愛知（転出）'!G54</f>
        <v>-128</v>
      </c>
      <c r="H54" s="32">
        <f>'愛知（転入）'!H54-'愛知（転出）'!H54</f>
        <v>49</v>
      </c>
      <c r="I54" s="32">
        <f>'愛知（転入）'!I54-'愛知（転出）'!I54</f>
        <v>1848</v>
      </c>
      <c r="J54" s="32">
        <f>'愛知（転入）'!J54-'愛知（転出）'!J54</f>
        <v>1558</v>
      </c>
      <c r="K54" s="32">
        <f>'愛知（転入）'!K54-'愛知（転出）'!K54</f>
        <v>1880</v>
      </c>
      <c r="L54" s="32">
        <f>'愛知（転入）'!L54-'愛知（転出）'!L54</f>
        <v>1521</v>
      </c>
      <c r="M54" s="32">
        <f>'愛知（転入）'!M54-'愛知（転出）'!M54</f>
        <v>783</v>
      </c>
      <c r="N54" s="32">
        <f>'愛知（転入）'!N54-'愛知（転出）'!N54</f>
        <v>813</v>
      </c>
      <c r="O54" s="32">
        <f>'愛知（転入）'!O54-'愛知（転出）'!O54</f>
        <v>246</v>
      </c>
      <c r="P54" s="32">
        <f>'愛知（転入）'!P54-'愛知（転出）'!P54</f>
        <v>689</v>
      </c>
      <c r="Q54" s="32">
        <f>'愛知（転入）'!Q54-'愛知（転出）'!Q54</f>
        <v>1685</v>
      </c>
      <c r="R54" s="32">
        <f>'愛知（転入）'!R54-'愛知（転出）'!R54</f>
        <v>1882</v>
      </c>
      <c r="S54" s="32">
        <f>'愛知（転入）'!S54-'愛知（転出）'!S54</f>
        <v>1205</v>
      </c>
      <c r="T54" s="32">
        <f>'愛知（転入）'!T54-'愛知（転出）'!T54</f>
        <v>1047</v>
      </c>
      <c r="U54" s="32">
        <f>'愛知（転入）'!U54-'愛知（転出）'!U54</f>
        <v>1302</v>
      </c>
      <c r="V54" s="32">
        <f>'愛知（転入）'!V54-'愛知（転出）'!V54</f>
        <v>1643</v>
      </c>
      <c r="W54" s="32">
        <f>'愛知（転入）'!W54-'愛知（転出）'!W54</f>
        <v>1691</v>
      </c>
      <c r="X54" s="32">
        <f>'愛知（転入）'!X54-'愛知（転出）'!X54</f>
        <v>1391</v>
      </c>
      <c r="Y54" s="32">
        <f>'愛知（転入）'!Y54-'愛知（転出）'!Y54</f>
        <v>1211</v>
      </c>
      <c r="Z54" s="32">
        <f>'愛知（転入）'!Z54-'愛知（転出）'!Z54</f>
        <v>873</v>
      </c>
      <c r="AA54" s="32">
        <f>'愛知（転入）'!AA54-'愛知（転出）'!AA54</f>
        <v>1470</v>
      </c>
      <c r="AB54" s="32">
        <f>'愛知（転入）'!AB54-'愛知（転出）'!AB54</f>
        <v>523</v>
      </c>
      <c r="AC54" s="32">
        <f>'愛知（転入）'!AC54-'愛知（転出）'!AC54</f>
        <v>1534</v>
      </c>
      <c r="AD54" s="32">
        <f>'愛知（転入）'!AD54-'愛知（転出）'!AD54</f>
        <v>1768</v>
      </c>
      <c r="AE54" s="32">
        <f>'愛知（転入）'!AE54-'愛知（転出）'!AE54</f>
        <v>1737</v>
      </c>
      <c r="AF54" s="32">
        <f>'愛知（転入）'!AF54-'愛知（転出）'!AF54</f>
        <v>1694</v>
      </c>
      <c r="AG54" s="32">
        <f>'愛知（転入）'!AG54-'愛知（転出）'!AG54</f>
        <v>1614</v>
      </c>
      <c r="AH54" s="32">
        <f>'愛知（転入）'!AH54-'愛知（転出）'!AH54</f>
        <v>2130</v>
      </c>
      <c r="AI54" s="32">
        <f>'愛知（転入）'!AI54-'愛知（転出）'!AI54</f>
        <v>2062</v>
      </c>
      <c r="AJ54" s="32">
        <f>'愛知（転入）'!AJ54-'愛知（転出）'!AJ54</f>
        <v>2454</v>
      </c>
      <c r="AK54" s="32">
        <f>'愛知（転入）'!AK54-'愛知（転出）'!AK54</f>
        <v>2948</v>
      </c>
      <c r="AL54" s="32">
        <f>'愛知（転入）'!AL54-'愛知（転出）'!AL54</f>
        <v>3190</v>
      </c>
      <c r="AM54" s="32">
        <f>'愛知（転入）'!AM54-'愛知（転出）'!AM54</f>
        <v>2735</v>
      </c>
      <c r="AN54" s="32">
        <f>'愛知（転入）'!AN54-'愛知（転出）'!AN54</f>
        <v>3203</v>
      </c>
      <c r="AO54" s="32">
        <f>'愛知（転入）'!AO54-'愛知（転出）'!AO54</f>
        <v>798</v>
      </c>
      <c r="AP54" s="32">
        <f>'愛知（転入）'!AP54-'愛知（転出）'!AP54</f>
        <v>-174</v>
      </c>
      <c r="AQ54" s="32">
        <f>'愛知（転入）'!AQ54-'愛知（転出）'!AQ54</f>
        <v>-28</v>
      </c>
      <c r="AR54" s="32">
        <f>'愛知（転入）'!AR54-'愛知（転出）'!AR54</f>
        <v>1271</v>
      </c>
      <c r="AS54" s="32">
        <f>'愛知（転入）'!AS54-'愛知（転出）'!AS54</f>
        <v>1128</v>
      </c>
      <c r="AT54" s="32">
        <f>'愛知（転入）'!AT54-'愛知（転出）'!AT54</f>
        <v>1622</v>
      </c>
      <c r="AU54" s="32">
        <f>'愛知（転入）'!AU54-'愛知（転出）'!AU54</f>
        <v>1389</v>
      </c>
      <c r="AV54" s="32">
        <f>'愛知（転入）'!AV54-'愛知（転出）'!AV54</f>
        <v>1170</v>
      </c>
      <c r="AW54" s="32">
        <f>'愛知（転入）'!AW54-'愛知（転出）'!AW54</f>
        <v>730</v>
      </c>
      <c r="AX54" s="31">
        <f>'愛知（転入）'!AX54-'愛知（転出）'!AX54</f>
        <v>576</v>
      </c>
      <c r="AY54" s="31">
        <f>'愛知（転入）'!AY54-'愛知（転出）'!AY54</f>
        <v>70</v>
      </c>
      <c r="AZ54" s="31">
        <f>'愛知（転入）'!AZ54-'愛知（転出）'!AZ54</f>
        <v>-996</v>
      </c>
      <c r="BA54" s="31">
        <f>'愛知（転入）'!BA54-'愛知（転出）'!BA54</f>
        <v>-712</v>
      </c>
      <c r="BB54" s="31">
        <f>'愛知（転入）'!BB54-'愛知（転出）'!BB54</f>
        <v>-1695</v>
      </c>
    </row>
    <row r="55" spans="1:54" ht="15" thickBot="1" x14ac:dyDescent="0.2">
      <c r="A55" s="44" t="s">
        <v>68</v>
      </c>
      <c r="B55" s="40">
        <f>'愛知（転入）'!B55-'愛知（転出）'!B55</f>
        <v>25774</v>
      </c>
      <c r="C55" s="28">
        <f>'愛知（転入）'!C55-'愛知（転出）'!C55</f>
        <v>25279</v>
      </c>
      <c r="D55" s="28">
        <f>'愛知（転入）'!D55-'愛知（転出）'!D55</f>
        <v>24812</v>
      </c>
      <c r="E55" s="28">
        <f>'愛知（転入）'!E55-'愛知（転出）'!E55</f>
        <v>24365</v>
      </c>
      <c r="F55" s="28">
        <f>'愛知（転入）'!F55-'愛知（転出）'!F55</f>
        <v>19155</v>
      </c>
      <c r="G55" s="28">
        <f>'愛知（転入）'!G55-'愛知（転出）'!G55</f>
        <v>15590</v>
      </c>
      <c r="H55" s="28">
        <f>'愛知（転入）'!H55-'愛知（転出）'!H55</f>
        <v>14176</v>
      </c>
      <c r="I55" s="28">
        <f>'愛知（転入）'!I55-'愛知（転出）'!I55</f>
        <v>13038</v>
      </c>
      <c r="J55" s="28">
        <f>'愛知（転入）'!J55-'愛知（転出）'!J55</f>
        <v>10681</v>
      </c>
      <c r="K55" s="28">
        <f>'愛知（転入）'!K55-'愛知（転出）'!K55</f>
        <v>9236</v>
      </c>
      <c r="L55" s="28">
        <f>'愛知（転入）'!L55-'愛知（転出）'!L55</f>
        <v>10297</v>
      </c>
      <c r="M55" s="28">
        <f>'愛知（転入）'!M55-'愛知（転出）'!M55</f>
        <v>5378</v>
      </c>
      <c r="N55" s="28">
        <f>'愛知（転入）'!N55-'愛知（転出）'!N55</f>
        <v>4539</v>
      </c>
      <c r="O55" s="28">
        <f>'愛知（転入）'!O55-'愛知（転出）'!O55</f>
        <v>1732</v>
      </c>
      <c r="P55" s="28">
        <f>'愛知（転入）'!P55-'愛知（転出）'!P55</f>
        <v>694</v>
      </c>
      <c r="Q55" s="28">
        <f>'愛知（転入）'!Q55-'愛知（転出）'!Q55</f>
        <v>1185</v>
      </c>
      <c r="R55" s="28">
        <f>'愛知（転入）'!R55-'愛知（転出）'!R55</f>
        <v>480</v>
      </c>
      <c r="S55" s="28">
        <f>'愛知（転入）'!S55-'愛知（転出）'!S55</f>
        <v>2941</v>
      </c>
      <c r="T55" s="28">
        <f>'愛知（転入）'!T55-'愛知（転出）'!T55</f>
        <v>5019</v>
      </c>
      <c r="U55" s="28">
        <f>'愛知（転入）'!U55-'愛知（転出）'!U55</f>
        <v>8474</v>
      </c>
      <c r="V55" s="28">
        <f>'愛知（転入）'!V55-'愛知（転出）'!V55</f>
        <v>9944</v>
      </c>
      <c r="W55" s="28">
        <f>'愛知（転入）'!W55-'愛知（転出）'!W55</f>
        <v>8659</v>
      </c>
      <c r="X55" s="28">
        <f>'愛知（転入）'!X55-'愛知（転出）'!X55</f>
        <v>9417</v>
      </c>
      <c r="Y55" s="28">
        <f>'愛知（転入）'!Y55-'愛知（転出）'!Y55</f>
        <v>10995</v>
      </c>
      <c r="Z55" s="28">
        <f>'愛知（転入）'!Z55-'愛知（転出）'!Z55</f>
        <v>11652</v>
      </c>
      <c r="AA55" s="28">
        <f>'愛知（転入）'!AA55-'愛知（転出）'!AA55</f>
        <v>9803</v>
      </c>
      <c r="AB55" s="28">
        <f>'愛知（転入）'!AB55-'愛知（転出）'!AB55</f>
        <v>6482</v>
      </c>
      <c r="AC55" s="28">
        <f>'愛知（転入）'!AC55-'愛知（転出）'!AC55</f>
        <v>5171</v>
      </c>
      <c r="AD55" s="28">
        <f>'愛知（転入）'!AD55-'愛知（転出）'!AD55</f>
        <v>3012</v>
      </c>
      <c r="AE55" s="28">
        <f>'愛知（転入）'!AE55-'愛知（転出）'!AE55</f>
        <v>1969</v>
      </c>
      <c r="AF55" s="28">
        <f>'愛知（転入）'!AF55-'愛知（転出）'!AF55</f>
        <v>591</v>
      </c>
      <c r="AG55" s="28">
        <f>'愛知（転入）'!AG55-'愛知（転出）'!AG55</f>
        <v>-526</v>
      </c>
      <c r="AH55" s="28">
        <f>'愛知（転入）'!AH55-'愛知（転出）'!AH55</f>
        <v>-842</v>
      </c>
      <c r="AI55" s="28">
        <f>'愛知（転入）'!AI55-'愛知（転出）'!AI55</f>
        <v>-655</v>
      </c>
      <c r="AJ55" s="28">
        <f>'愛知（転入）'!AJ55-'愛知（転出）'!AJ55</f>
        <v>-1021</v>
      </c>
      <c r="AK55" s="28">
        <f>'愛知（転入）'!AK55-'愛知（転出）'!AK55</f>
        <v>146</v>
      </c>
      <c r="AL55" s="28">
        <f>'愛知（転入）'!AL55-'愛知（転出）'!AL55</f>
        <v>439</v>
      </c>
      <c r="AM55" s="28">
        <f>'愛知（転入）'!AM55-'愛知（転出）'!AM55</f>
        <v>-253</v>
      </c>
      <c r="AN55" s="28">
        <f>'愛知（転入）'!AN55-'愛知（転出）'!AN55</f>
        <v>-347</v>
      </c>
      <c r="AO55" s="28">
        <f>'愛知（転入）'!AO55-'愛知（転出）'!AO55</f>
        <v>-4498</v>
      </c>
      <c r="AP55" s="28">
        <f>'愛知（転入）'!AP55-'愛知（転出）'!AP55</f>
        <v>-3969</v>
      </c>
      <c r="AQ55" s="28">
        <f>'愛知（転入）'!AQ55-'愛知（転出）'!AQ55</f>
        <v>-816</v>
      </c>
      <c r="AR55" s="28">
        <f>'愛知（転入）'!AR55-'愛知（転出）'!AR55</f>
        <v>-2483</v>
      </c>
      <c r="AS55" s="28">
        <f>'愛知（転入）'!AS55-'愛知（転出）'!AS55</f>
        <v>-4273</v>
      </c>
      <c r="AT55" s="28">
        <f>'愛知（転入）'!AT55-'愛知（転出）'!AT55</f>
        <v>-4983</v>
      </c>
      <c r="AU55" s="28">
        <f>'愛知（転入）'!AU55-'愛知（転出）'!AU55</f>
        <v>-5380</v>
      </c>
      <c r="AV55" s="28">
        <f>'愛知（転入）'!AV55-'愛知（転出）'!AV55</f>
        <v>-6709</v>
      </c>
      <c r="AW55" s="28">
        <f>'愛知（転入）'!AW55-'愛知（転出）'!AW55</f>
        <v>-5956</v>
      </c>
      <c r="AX55" s="27">
        <f>'愛知（転入）'!AX55-'愛知（転出）'!AX55</f>
        <v>-9454</v>
      </c>
      <c r="AY55" s="27">
        <f>'愛知（転入）'!AY55-'愛知（転出）'!AY55</f>
        <v>-12112</v>
      </c>
      <c r="AZ55" s="27">
        <f>'愛知（転入）'!AZ55-'愛知（転出）'!AZ55</f>
        <v>-12323</v>
      </c>
      <c r="BA55" s="27">
        <f>'愛知（転入）'!BA55-'愛知（転出）'!BA55</f>
        <v>-10658</v>
      </c>
      <c r="BB55" s="27">
        <f>'愛知（転入）'!BB55-'愛知（転出）'!BB55</f>
        <v>-11705</v>
      </c>
    </row>
    <row r="56" spans="1:54" x14ac:dyDescent="0.15">
      <c r="A56" s="34" t="s">
        <v>69</v>
      </c>
      <c r="B56" s="41"/>
      <c r="C56" s="24"/>
      <c r="D56" s="24">
        <f>'愛知（転入）'!D56-'愛知（転出）'!D56</f>
        <v>-83</v>
      </c>
      <c r="E56" s="24">
        <f>'愛知（転入）'!E56-'愛知（転出）'!E56</f>
        <v>-42</v>
      </c>
      <c r="F56" s="24">
        <f>'愛知（転入）'!F56-'愛知（転出）'!F56</f>
        <v>-115</v>
      </c>
      <c r="G56" s="24">
        <f>'愛知（転入）'!G56-'愛知（転出）'!G56</f>
        <v>-276</v>
      </c>
      <c r="H56" s="24">
        <f>'愛知（転入）'!H56-'愛知（転出）'!H56</f>
        <v>-377</v>
      </c>
      <c r="I56" s="24">
        <f>'愛知（転入）'!I56-'愛知（転出）'!I56</f>
        <v>-170</v>
      </c>
      <c r="J56" s="24">
        <f>'愛知（転入）'!J56-'愛知（転出）'!J56</f>
        <v>-65</v>
      </c>
      <c r="K56" s="24">
        <f>'愛知（転入）'!K56-'愛知（転出）'!K56</f>
        <v>-289</v>
      </c>
      <c r="L56" s="24">
        <f>'愛知（転入）'!L56-'愛知（転出）'!L56</f>
        <v>-70</v>
      </c>
      <c r="M56" s="24">
        <f>'愛知（転入）'!M56-'愛知（転出）'!M56</f>
        <v>-73</v>
      </c>
      <c r="N56" s="24">
        <f>'愛知（転入）'!N56-'愛知（転出）'!N56</f>
        <v>-92</v>
      </c>
      <c r="O56" s="24">
        <f>'愛知（転入）'!O56-'愛知（転出）'!O56</f>
        <v>-31</v>
      </c>
      <c r="P56" s="24">
        <f>'愛知（転入）'!P56-'愛知（転出）'!P56</f>
        <v>-15</v>
      </c>
      <c r="Q56" s="24">
        <f>'愛知（転入）'!Q56-'愛知（転出）'!Q56</f>
        <v>198</v>
      </c>
      <c r="R56" s="24">
        <f>'愛知（転入）'!R56-'愛知（転出）'!R56</f>
        <v>47</v>
      </c>
      <c r="S56" s="24">
        <f>'愛知（転入）'!S56-'愛知（転出）'!S56</f>
        <v>248</v>
      </c>
      <c r="T56" s="24">
        <f>'愛知（転入）'!T56-'愛知（転出）'!T56</f>
        <v>67</v>
      </c>
      <c r="U56" s="24">
        <f>'愛知（転入）'!U56-'愛知（転出）'!U56</f>
        <v>153</v>
      </c>
      <c r="V56" s="24">
        <f>'愛知（転入）'!V56-'愛知（転出）'!V56</f>
        <v>240</v>
      </c>
      <c r="W56" s="24">
        <f>'愛知（転入）'!W56-'愛知（転出）'!W56</f>
        <v>175</v>
      </c>
      <c r="X56" s="24">
        <f>'愛知（転入）'!X56-'愛知（転出）'!X56</f>
        <v>222</v>
      </c>
      <c r="Y56" s="24">
        <f>'愛知（転入）'!Y56-'愛知（転出）'!Y56</f>
        <v>137</v>
      </c>
      <c r="Z56" s="24">
        <f>'愛知（転入）'!Z56-'愛知（転出）'!Z56</f>
        <v>-104</v>
      </c>
      <c r="AA56" s="24">
        <f>'愛知（転入）'!AA56-'愛知（転出）'!AA56</f>
        <v>19</v>
      </c>
      <c r="AB56" s="24">
        <f>'愛知（転入）'!AB56-'愛知（転出）'!AB56</f>
        <v>-109</v>
      </c>
      <c r="AC56" s="24">
        <f>'愛知（転入）'!AC56-'愛知（転出）'!AC56</f>
        <v>16</v>
      </c>
      <c r="AD56" s="24">
        <f>'愛知（転入）'!AD56-'愛知（転出）'!AD56</f>
        <v>139</v>
      </c>
      <c r="AE56" s="24">
        <f>'愛知（転入）'!AE56-'愛知（転出）'!AE56</f>
        <v>233</v>
      </c>
      <c r="AF56" s="24">
        <f>'愛知（転入）'!AF56-'愛知（転出）'!AF56</f>
        <v>140</v>
      </c>
      <c r="AG56" s="24">
        <f>'愛知（転入）'!AG56-'愛知（転出）'!AG56</f>
        <v>201</v>
      </c>
      <c r="AH56" s="24">
        <f>'愛知（転入）'!AH56-'愛知（転出）'!AH56</f>
        <v>260</v>
      </c>
      <c r="AI56" s="24">
        <f>'愛知（転入）'!AI56-'愛知（転出）'!AI56</f>
        <v>301</v>
      </c>
      <c r="AJ56" s="24">
        <f>'愛知（転入）'!AJ56-'愛知（転出）'!AJ56</f>
        <v>412</v>
      </c>
      <c r="AK56" s="24">
        <f>'愛知（転入）'!AK56-'愛知（転出）'!AK56</f>
        <v>684</v>
      </c>
      <c r="AL56" s="24">
        <f>'愛知（転入）'!AL56-'愛知（転出）'!AL56</f>
        <v>838</v>
      </c>
      <c r="AM56" s="24">
        <f>'愛知（転入）'!AM56-'愛知（転出）'!AM56</f>
        <v>758</v>
      </c>
      <c r="AN56" s="24">
        <f>'愛知（転入）'!AN56-'愛知（転出）'!AN56</f>
        <v>879</v>
      </c>
      <c r="AO56" s="24">
        <f>'愛知（転入）'!AO56-'愛知（転出）'!AO56</f>
        <v>230</v>
      </c>
      <c r="AP56" s="24">
        <f>'愛知（転入）'!AP56-'愛知（転出）'!AP56</f>
        <v>282</v>
      </c>
      <c r="AQ56" s="24">
        <f>'愛知（転入）'!AQ56-'愛知（転出）'!AQ56</f>
        <v>191</v>
      </c>
      <c r="AR56" s="24">
        <f>'愛知（転入）'!AR56-'愛知（転出）'!AR56</f>
        <v>202</v>
      </c>
      <c r="AS56" s="24">
        <f>'愛知（転入）'!AS56-'愛知（転出）'!AS56</f>
        <v>189</v>
      </c>
      <c r="AT56" s="24">
        <f>'愛知（転入）'!AT56-'愛知（転出）'!AT56</f>
        <v>221</v>
      </c>
      <c r="AU56" s="24">
        <f>'愛知（転入）'!AU56-'愛知（転出）'!AU56</f>
        <v>406</v>
      </c>
      <c r="AV56" s="24">
        <f>'愛知（転入）'!AV56-'愛知（転出）'!AV56</f>
        <v>110</v>
      </c>
      <c r="AW56" s="24">
        <f>'愛知（転入）'!AW56-'愛知（転出）'!AW56</f>
        <v>133</v>
      </c>
      <c r="AX56" s="18">
        <f>'愛知（転入）'!AX56-'愛知（転出）'!AX56</f>
        <v>131</v>
      </c>
      <c r="AY56" s="18">
        <f>'愛知（転入）'!AY56-'愛知（転出）'!AY56</f>
        <v>95</v>
      </c>
      <c r="AZ56" s="18">
        <f>'愛知（転入）'!AZ56-'愛知（転出）'!AZ56</f>
        <v>-84</v>
      </c>
      <c r="BA56" s="18">
        <f>'愛知（転入）'!BA56-'愛知（転出）'!BA56</f>
        <v>-43</v>
      </c>
      <c r="BB56" s="18">
        <f>'愛知（転入）'!BB56-'愛知（転出）'!BB56</f>
        <v>13</v>
      </c>
    </row>
    <row r="57" spans="1:54" x14ac:dyDescent="0.15">
      <c r="A57" s="34" t="s">
        <v>70</v>
      </c>
      <c r="B57" s="41"/>
      <c r="C57" s="24"/>
      <c r="D57" s="24"/>
      <c r="E57" s="24"/>
      <c r="F57" s="24"/>
      <c r="G57" s="24"/>
      <c r="H57" s="24"/>
      <c r="I57" s="24"/>
      <c r="J57" s="24"/>
      <c r="K57" s="24"/>
      <c r="L57" s="24"/>
      <c r="M57" s="24"/>
      <c r="N57" s="24"/>
      <c r="O57" s="24"/>
      <c r="P57" s="24"/>
      <c r="Q57" s="24"/>
      <c r="R57" s="24"/>
      <c r="S57" s="24"/>
      <c r="T57" s="24"/>
      <c r="U57" s="24">
        <f>'愛知（転入）'!U57-'愛知（転出）'!U57</f>
        <v>-121</v>
      </c>
      <c r="V57" s="24">
        <f>'愛知（転入）'!V57-'愛知（転出）'!V57</f>
        <v>-10</v>
      </c>
      <c r="W57" s="24">
        <f>'愛知（転入）'!W57-'愛知（転出）'!W57</f>
        <v>-271</v>
      </c>
      <c r="X57" s="24">
        <f>'愛知（転入）'!X57-'愛知（転出）'!X57</f>
        <v>-3</v>
      </c>
      <c r="Y57" s="24">
        <f>'愛知（転入）'!Y57-'愛知（転出）'!Y57</f>
        <v>-68</v>
      </c>
      <c r="Z57" s="24">
        <f>'愛知（転入）'!Z57-'愛知（転出）'!Z57</f>
        <v>-105</v>
      </c>
      <c r="AA57" s="24">
        <f>'愛知（転入）'!AA57-'愛知（転出）'!AA57</f>
        <v>-75</v>
      </c>
      <c r="AB57" s="24">
        <f>'愛知（転入）'!AB57-'愛知（転出）'!AB57</f>
        <v>-121</v>
      </c>
      <c r="AC57" s="24">
        <f>'愛知（転入）'!AC57-'愛知（転出）'!AC57</f>
        <v>66</v>
      </c>
      <c r="AD57" s="24">
        <f>'愛知（転入）'!AD57-'愛知（転出）'!AD57</f>
        <v>6</v>
      </c>
      <c r="AE57" s="24">
        <f>'愛知（転入）'!AE57-'愛知（転出）'!AE57</f>
        <v>68</v>
      </c>
      <c r="AF57" s="24">
        <f>'愛知（転入）'!AF57-'愛知（転出）'!AF57</f>
        <v>125</v>
      </c>
      <c r="AG57" s="24">
        <f>'愛知（転入）'!AG57-'愛知（転出）'!AG57</f>
        <v>161</v>
      </c>
      <c r="AH57" s="24">
        <f>'愛知（転入）'!AH57-'愛知（転出）'!AH57</f>
        <v>79</v>
      </c>
      <c r="AI57" s="24">
        <f>'愛知（転入）'!AI57-'愛知（転出）'!AI57</f>
        <v>131</v>
      </c>
      <c r="AJ57" s="24">
        <f>'愛知（転入）'!AJ57-'愛知（転出）'!AJ57</f>
        <v>89</v>
      </c>
      <c r="AK57" s="24">
        <f>'愛知（転入）'!AK57-'愛知（転出）'!AK57</f>
        <v>443</v>
      </c>
      <c r="AL57" s="24">
        <f>'愛知（転入）'!AL57-'愛知（転出）'!AL57</f>
        <v>376</v>
      </c>
      <c r="AM57" s="24">
        <f>'愛知（転入）'!AM57-'愛知（転出）'!AM57</f>
        <v>390</v>
      </c>
      <c r="AN57" s="24">
        <f>'愛知（転入）'!AN57-'愛知（転出）'!AN57</f>
        <v>327</v>
      </c>
      <c r="AO57" s="24">
        <f>'愛知（転入）'!AO57-'愛知（転出）'!AO57</f>
        <v>111</v>
      </c>
      <c r="AP57" s="24">
        <f>'愛知（転入）'!AP57-'愛知（転出）'!AP57</f>
        <v>182</v>
      </c>
      <c r="AQ57" s="24">
        <f>'愛知（転入）'!AQ57-'愛知（転出）'!AQ57</f>
        <v>176</v>
      </c>
      <c r="AR57" s="24">
        <f>'愛知（転入）'!AR57-'愛知（転出）'!AR57</f>
        <v>-132</v>
      </c>
      <c r="AS57" s="24">
        <f>'愛知（転入）'!AS57-'愛知（転出）'!AS57</f>
        <v>1</v>
      </c>
      <c r="AT57" s="24">
        <f>'愛知（転入）'!AT57-'愛知（転出）'!AT57</f>
        <v>110</v>
      </c>
      <c r="AU57" s="24">
        <f>'愛知（転入）'!AU57-'愛知（転出）'!AU57</f>
        <v>123</v>
      </c>
      <c r="AV57" s="24">
        <f>'愛知（転入）'!AV57-'愛知（転出）'!AV57</f>
        <v>211</v>
      </c>
      <c r="AW57" s="24">
        <f>'愛知（転入）'!AW57-'愛知（転出）'!AW57</f>
        <v>166</v>
      </c>
      <c r="AX57" s="18">
        <f>'愛知（転入）'!AX57-'愛知（転出）'!AX57</f>
        <v>111</v>
      </c>
      <c r="AY57" s="18">
        <f>'愛知（転入）'!AY57-'愛知（転出）'!AY57</f>
        <v>113</v>
      </c>
      <c r="AZ57" s="18">
        <f>'愛知（転入）'!AZ57-'愛知（転出）'!AZ57</f>
        <v>123</v>
      </c>
      <c r="BA57" s="18">
        <f>'愛知（転入）'!BA57-'愛知（転出）'!BA57</f>
        <v>52</v>
      </c>
      <c r="BB57" s="18">
        <f>'愛知（転入）'!BB57-'愛知（転出）'!BB57</f>
        <v>-45</v>
      </c>
    </row>
    <row r="58" spans="1:54" x14ac:dyDescent="0.15">
      <c r="A58" s="34" t="s">
        <v>71</v>
      </c>
      <c r="B58" s="4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f>'愛知（転入）'!AI58-'愛知（転出）'!AI58</f>
        <v>-295</v>
      </c>
      <c r="AJ58" s="24">
        <f>'愛知（転入）'!AJ58-'愛知（転出）'!AJ58</f>
        <v>-282</v>
      </c>
      <c r="AK58" s="24">
        <f>'愛知（転入）'!AK58-'愛知（転出）'!AK58</f>
        <v>-66</v>
      </c>
      <c r="AL58" s="24">
        <f>'愛知（転入）'!AL58-'愛知（転出）'!AL58</f>
        <v>-147</v>
      </c>
      <c r="AM58" s="24">
        <f>'愛知（転入）'!AM58-'愛知（転出）'!AM58</f>
        <v>-98</v>
      </c>
      <c r="AN58" s="24">
        <f>'愛知（転入）'!AN58-'愛知（転出）'!AN58</f>
        <v>-181</v>
      </c>
      <c r="AO58" s="24">
        <f>'愛知（転入）'!AO58-'愛知（転出）'!AO58</f>
        <v>-224</v>
      </c>
      <c r="AP58" s="24">
        <f>'愛知（転入）'!AP58-'愛知（転出）'!AP58</f>
        <v>-327</v>
      </c>
      <c r="AQ58" s="24">
        <f>'愛知（転入）'!AQ58-'愛知（転出）'!AQ58</f>
        <v>-148</v>
      </c>
      <c r="AR58" s="24">
        <f>'愛知（転入）'!AR58-'愛知（転出）'!AR58</f>
        <v>-71</v>
      </c>
      <c r="AS58" s="24">
        <f>'愛知（転入）'!AS58-'愛知（転出）'!AS58</f>
        <v>-264</v>
      </c>
      <c r="AT58" s="24">
        <f>'愛知（転入）'!AT58-'愛知（転出）'!AT58</f>
        <v>-240</v>
      </c>
      <c r="AU58" s="24">
        <f>'愛知（転入）'!AU58-'愛知（転出）'!AU58</f>
        <v>-101</v>
      </c>
      <c r="AV58" s="24">
        <f>'愛知（転入）'!AV58-'愛知（転出）'!AV58</f>
        <v>-265</v>
      </c>
      <c r="AW58" s="24">
        <f>'愛知（転入）'!AW58-'愛知（転出）'!AW58</f>
        <v>-155</v>
      </c>
      <c r="AX58" s="18">
        <f>'愛知（転入）'!AX58-'愛知（転出）'!AX58</f>
        <v>-323</v>
      </c>
      <c r="AY58" s="18">
        <f>'愛知（転入）'!AY58-'愛知（転出）'!AY58</f>
        <v>-332</v>
      </c>
      <c r="AZ58" s="18">
        <f>'愛知（転入）'!AZ58-'愛知（転出）'!AZ58</f>
        <v>-347</v>
      </c>
      <c r="BA58" s="18">
        <f>'愛知（転入）'!BA58-'愛知（転出）'!BA58</f>
        <v>-364</v>
      </c>
      <c r="BB58" s="18">
        <f>'愛知（転入）'!BB58-'愛知（転出）'!BB58</f>
        <v>-261</v>
      </c>
    </row>
    <row r="59" spans="1:54" x14ac:dyDescent="0.15">
      <c r="A59" s="34" t="s">
        <v>72</v>
      </c>
      <c r="B59" s="41"/>
      <c r="C59" s="24"/>
      <c r="D59" s="24"/>
      <c r="E59" s="24"/>
      <c r="F59" s="24"/>
      <c r="G59" s="24"/>
      <c r="H59" s="24"/>
      <c r="I59" s="24"/>
      <c r="J59" s="24"/>
      <c r="K59" s="24"/>
      <c r="L59" s="24"/>
      <c r="M59" s="24"/>
      <c r="N59" s="24"/>
      <c r="O59" s="24"/>
      <c r="P59" s="24"/>
      <c r="Q59" s="24"/>
      <c r="R59" s="24"/>
      <c r="S59" s="24"/>
      <c r="T59" s="24"/>
      <c r="U59" s="24"/>
      <c r="V59" s="24"/>
      <c r="W59" s="24"/>
      <c r="X59" s="24">
        <f>'愛知（転入）'!X59-'愛知（転出）'!X59</f>
        <v>-275</v>
      </c>
      <c r="Y59" s="24">
        <f>'愛知（転入）'!Y59-'愛知（転出）'!Y59</f>
        <v>-218</v>
      </c>
      <c r="Z59" s="24">
        <f>'愛知（転入）'!Z59-'愛知（転出）'!Z59</f>
        <v>-169</v>
      </c>
      <c r="AA59" s="24">
        <f>'愛知（転入）'!AA59-'愛知（転出）'!AA59</f>
        <v>-83</v>
      </c>
      <c r="AB59" s="24">
        <f>'愛知（転入）'!AB59-'愛知（転出）'!AB59</f>
        <v>-243</v>
      </c>
      <c r="AC59" s="24">
        <f>'愛知（転入）'!AC59-'愛知（転出）'!AC59</f>
        <v>-195</v>
      </c>
      <c r="AD59" s="24">
        <f>'愛知（転入）'!AD59-'愛知（転出）'!AD59</f>
        <v>-106</v>
      </c>
      <c r="AE59" s="24">
        <f>'愛知（転入）'!AE59-'愛知（転出）'!AE59</f>
        <v>-142</v>
      </c>
      <c r="AF59" s="24">
        <f>'愛知（転入）'!AF59-'愛知（転出）'!AF59</f>
        <v>-201</v>
      </c>
      <c r="AG59" s="24">
        <f>'愛知（転入）'!AG59-'愛知（転出）'!AG59</f>
        <v>-131</v>
      </c>
      <c r="AH59" s="24">
        <f>'愛知（転入）'!AH59-'愛知（転出）'!AH59</f>
        <v>-144</v>
      </c>
      <c r="AI59" s="24">
        <f>'愛知（転入）'!AI59-'愛知（転出）'!AI59</f>
        <v>-234</v>
      </c>
      <c r="AJ59" s="24">
        <f>'愛知（転入）'!AJ59-'愛知（転出）'!AJ59</f>
        <v>-160</v>
      </c>
      <c r="AK59" s="24">
        <f>'愛知（転入）'!AK59-'愛知（転出）'!AK59</f>
        <v>74</v>
      </c>
      <c r="AL59" s="24">
        <f>'愛知（転入）'!AL59-'愛知（転出）'!AL59</f>
        <v>38</v>
      </c>
      <c r="AM59" s="24">
        <f>'愛知（転入）'!AM59-'愛知（転出）'!AM59</f>
        <v>72</v>
      </c>
      <c r="AN59" s="24">
        <f>'愛知（転入）'!AN59-'愛知（転出）'!AN59</f>
        <v>3</v>
      </c>
      <c r="AO59" s="24">
        <f>'愛知（転入）'!AO59-'愛知（転出）'!AO59</f>
        <v>-176</v>
      </c>
      <c r="AP59" s="24">
        <f>'愛知（転入）'!AP59-'愛知（転出）'!AP59</f>
        <v>-190</v>
      </c>
      <c r="AQ59" s="24">
        <f>'愛知（転入）'!AQ59-'愛知（転出）'!AQ59</f>
        <v>122</v>
      </c>
      <c r="AR59" s="24">
        <f>'愛知（転入）'!AR59-'愛知（転出）'!AR59</f>
        <v>-4</v>
      </c>
      <c r="AS59" s="24">
        <f>'愛知（転入）'!AS59-'愛知（転出）'!AS59</f>
        <v>-76</v>
      </c>
      <c r="AT59" s="24">
        <f>'愛知（転入）'!AT59-'愛知（転出）'!AT59</f>
        <v>-71</v>
      </c>
      <c r="AU59" s="24">
        <f>'愛知（転入）'!AU59-'愛知（転出）'!AU59</f>
        <v>-49</v>
      </c>
      <c r="AV59" s="24">
        <f>'愛知（転入）'!AV59-'愛知（転出）'!AV59</f>
        <v>-104</v>
      </c>
      <c r="AW59" s="24">
        <f>'愛知（転入）'!AW59-'愛知（転出）'!AW59</f>
        <v>-127</v>
      </c>
      <c r="AX59" s="18">
        <f>'愛知（転入）'!AX59-'愛知（転出）'!AX59</f>
        <v>-84</v>
      </c>
      <c r="AY59" s="18">
        <f>'愛知（転入）'!AY59-'愛知（転出）'!AY59</f>
        <v>-135</v>
      </c>
      <c r="AZ59" s="18">
        <f>'愛知（転入）'!AZ59-'愛知（転出）'!AZ59</f>
        <v>-201</v>
      </c>
      <c r="BA59" s="18">
        <f>'愛知（転入）'!BA59-'愛知（転出）'!BA59</f>
        <v>-152</v>
      </c>
      <c r="BB59" s="18">
        <f>'愛知（転入）'!BB59-'愛知（転出）'!BB59</f>
        <v>-88</v>
      </c>
    </row>
    <row r="60" spans="1:54" x14ac:dyDescent="0.15">
      <c r="A60" s="34" t="s">
        <v>73</v>
      </c>
      <c r="B60" s="41">
        <f>'愛知（転入）'!B60-'愛知（転出）'!B60</f>
        <v>-2103</v>
      </c>
      <c r="C60" s="24">
        <f>'愛知（転入）'!C60-'愛知（転出）'!C60</f>
        <v>-2209</v>
      </c>
      <c r="D60" s="24">
        <f>'愛知（転入）'!D60-'愛知（転出）'!D60</f>
        <v>-1829</v>
      </c>
      <c r="E60" s="24">
        <f>'愛知（転入）'!E60-'愛知（転出）'!E60</f>
        <v>-1485</v>
      </c>
      <c r="F60" s="24">
        <f>'愛知（転入）'!F60-'愛知（転出）'!F60</f>
        <v>-1622</v>
      </c>
      <c r="G60" s="24">
        <f>'愛知（転入）'!G60-'愛知（転出）'!G60</f>
        <v>-2432</v>
      </c>
      <c r="H60" s="24">
        <f>'愛知（転入）'!H60-'愛知（転出）'!H60</f>
        <v>-2104</v>
      </c>
      <c r="I60" s="24">
        <f>'愛知（転入）'!I60-'愛知（転出）'!I60</f>
        <v>-1760</v>
      </c>
      <c r="J60" s="24">
        <f>'愛知（転入）'!J60-'愛知（転出）'!J60</f>
        <v>-2151</v>
      </c>
      <c r="K60" s="24">
        <f>'愛知（転入）'!K60-'愛知（転出）'!K60</f>
        <v>-1827</v>
      </c>
      <c r="L60" s="24">
        <f>'愛知（転入）'!L60-'愛知（転出）'!L60</f>
        <v>-1743</v>
      </c>
      <c r="M60" s="24">
        <f>'愛知（転入）'!M60-'愛知（転出）'!M60</f>
        <v>-2228</v>
      </c>
      <c r="N60" s="24">
        <f>'愛知（転入）'!N60-'愛知（転出）'!N60</f>
        <v>-2337</v>
      </c>
      <c r="O60" s="24">
        <f>'愛知（転入）'!O60-'愛知（転出）'!O60</f>
        <v>-2655</v>
      </c>
      <c r="P60" s="24">
        <f>'愛知（転入）'!P60-'愛知（転出）'!P60</f>
        <v>-2182</v>
      </c>
      <c r="Q60" s="24">
        <f>'愛知（転入）'!Q60-'愛知（転出）'!Q60</f>
        <v>-2149</v>
      </c>
      <c r="R60" s="24">
        <f>'愛知（転入）'!R60-'愛知（転出）'!R60</f>
        <v>-2122</v>
      </c>
      <c r="S60" s="24">
        <f>'愛知（転入）'!S60-'愛知（転出）'!S60</f>
        <v>-1694</v>
      </c>
      <c r="T60" s="24">
        <f>'愛知（転入）'!T60-'愛知（転出）'!T60</f>
        <v>-1564</v>
      </c>
      <c r="U60" s="24">
        <f>'愛知（転入）'!U60-'愛知（転出）'!U60</f>
        <v>-1275</v>
      </c>
      <c r="V60" s="24">
        <f>'愛知（転入）'!V60-'愛知（転出）'!V60</f>
        <v>-896</v>
      </c>
      <c r="W60" s="24">
        <f>'愛知（転入）'!W60-'愛知（転出）'!W60</f>
        <v>-1312</v>
      </c>
      <c r="X60" s="24">
        <f>'愛知（転入）'!X60-'愛知（転出）'!X60</f>
        <v>-1110</v>
      </c>
      <c r="Y60" s="24">
        <f>'愛知（転入）'!Y60-'愛知（転出）'!Y60</f>
        <v>-723</v>
      </c>
      <c r="Z60" s="24">
        <f>'愛知（転入）'!Z60-'愛知（転出）'!Z60</f>
        <v>-656</v>
      </c>
      <c r="AA60" s="24">
        <f>'愛知（転入）'!AA60-'愛知（転出）'!AA60</f>
        <v>-922</v>
      </c>
      <c r="AB60" s="24">
        <f>'愛知（転入）'!AB60-'愛知（転出）'!AB60</f>
        <v>-1195</v>
      </c>
      <c r="AC60" s="24">
        <f>'愛知（転入）'!AC60-'愛知（転出）'!AC60</f>
        <v>-1319</v>
      </c>
      <c r="AD60" s="24">
        <f>'愛知（転入）'!AD60-'愛知（転出）'!AD60</f>
        <v>-1551</v>
      </c>
      <c r="AE60" s="24">
        <f>'愛知（転入）'!AE60-'愛知（転出）'!AE60</f>
        <v>-1925</v>
      </c>
      <c r="AF60" s="24">
        <f>'愛知（転入）'!AF60-'愛知（転出）'!AF60</f>
        <v>-2314</v>
      </c>
      <c r="AG60" s="24">
        <f>'愛知（転入）'!AG60-'愛知（転出）'!AG60</f>
        <v>-2797</v>
      </c>
      <c r="AH60" s="24">
        <f>'愛知（転入）'!AH60-'愛知（転出）'!AH60</f>
        <v>-2426</v>
      </c>
      <c r="AI60" s="24">
        <f>'愛知（転入）'!AI60-'愛知（転出）'!AI60</f>
        <v>-2136</v>
      </c>
      <c r="AJ60" s="24">
        <f>'愛知（転入）'!AJ60-'愛知（転出）'!AJ60</f>
        <v>-1795</v>
      </c>
      <c r="AK60" s="24">
        <f>'愛知（転入）'!AK60-'愛知（転出）'!AK60</f>
        <v>-1999</v>
      </c>
      <c r="AL60" s="24">
        <f>'愛知（転入）'!AL60-'愛知（転出）'!AL60</f>
        <v>-2850</v>
      </c>
      <c r="AM60" s="24">
        <f>'愛知（転入）'!AM60-'愛知（転出）'!AM60</f>
        <v>-2903</v>
      </c>
      <c r="AN60" s="24">
        <f>'愛知（転入）'!AN60-'愛知（転出）'!AN60</f>
        <v>-3254</v>
      </c>
      <c r="AO60" s="24">
        <f>'愛知（転入）'!AO60-'愛知（転出）'!AO60</f>
        <v>-3015</v>
      </c>
      <c r="AP60" s="24">
        <f>'愛知（転入）'!AP60-'愛知（転出）'!AP60</f>
        <v>-2843</v>
      </c>
      <c r="AQ60" s="24">
        <f>'愛知（転入）'!AQ60-'愛知（転出）'!AQ60</f>
        <v>-1833</v>
      </c>
      <c r="AR60" s="24">
        <f>'愛知（転入）'!AR60-'愛知（転出）'!AR60</f>
        <v>-2485</v>
      </c>
      <c r="AS60" s="24">
        <f>'愛知（転入）'!AS60-'愛知（転出）'!AS60</f>
        <v>-3292</v>
      </c>
      <c r="AT60" s="24">
        <f>'愛知（転入）'!AT60-'愛知（転出）'!AT60</f>
        <v>-3926</v>
      </c>
      <c r="AU60" s="24">
        <f>'愛知（転入）'!AU60-'愛知（転出）'!AU60</f>
        <v>-3788</v>
      </c>
      <c r="AV60" s="24">
        <f>'愛知（転入）'!AV60-'愛知（転出）'!AV60</f>
        <v>-4191</v>
      </c>
      <c r="AW60" s="24">
        <f>'愛知（転入）'!AW60-'愛知（転出）'!AW60</f>
        <v>-4015</v>
      </c>
      <c r="AX60" s="18">
        <f>'愛知（転入）'!AX60-'愛知（転出）'!AX60</f>
        <v>-5437</v>
      </c>
      <c r="AY60" s="18">
        <f>'愛知（転入）'!AY60-'愛知（転出）'!AY60</f>
        <v>-6373</v>
      </c>
      <c r="AZ60" s="18">
        <f>'愛知（転入）'!AZ60-'愛知（転出）'!AZ60</f>
        <v>-4858</v>
      </c>
      <c r="BA60" s="18">
        <f>'愛知（転入）'!BA60-'愛知（転出）'!BA60</f>
        <v>-4667</v>
      </c>
      <c r="BB60" s="18">
        <f>'愛知（転入）'!BB60-'愛知（転出）'!BB60</f>
        <v>-5686</v>
      </c>
    </row>
    <row r="61" spans="1:54" x14ac:dyDescent="0.15">
      <c r="A61" s="34" t="s">
        <v>74</v>
      </c>
      <c r="B61" s="41">
        <f>'愛知（転入）'!B61-'愛知（転出）'!B61</f>
        <v>-938</v>
      </c>
      <c r="C61" s="24">
        <f>'愛知（転入）'!C61-'愛知（転出）'!C61</f>
        <v>-1154</v>
      </c>
      <c r="D61" s="24">
        <f>'愛知（転入）'!D61-'愛知（転出）'!D61</f>
        <v>-873</v>
      </c>
      <c r="E61" s="24">
        <f>'愛知（転入）'!E61-'愛知（転出）'!E61</f>
        <v>-449</v>
      </c>
      <c r="F61" s="24">
        <f>'愛知（転入）'!F61-'愛知（転出）'!F61</f>
        <v>-838</v>
      </c>
      <c r="G61" s="24">
        <f>'愛知（転入）'!G61-'愛知（転出）'!G61</f>
        <v>-373</v>
      </c>
      <c r="H61" s="24">
        <f>'愛知（転入）'!H61-'愛知（転出）'!H61</f>
        <v>-435</v>
      </c>
      <c r="I61" s="24">
        <f>'愛知（転入）'!I61-'愛知（転出）'!I61</f>
        <v>-556</v>
      </c>
      <c r="J61" s="24">
        <f>'愛知（転入）'!J61-'愛知（転出）'!J61</f>
        <v>-486</v>
      </c>
      <c r="K61" s="24">
        <f>'愛知（転入）'!K61-'愛知（転出）'!K61</f>
        <v>-766</v>
      </c>
      <c r="L61" s="24">
        <f>'愛知（転入）'!L61-'愛知（転出）'!L61</f>
        <v>-925</v>
      </c>
      <c r="M61" s="24">
        <f>'愛知（転入）'!M61-'愛知（転出）'!M61</f>
        <v>-818</v>
      </c>
      <c r="N61" s="24">
        <f>'愛知（転入）'!N61-'愛知（転出）'!N61</f>
        <v>-1058</v>
      </c>
      <c r="O61" s="24">
        <f>'愛知（転入）'!O61-'愛知（転出）'!O61</f>
        <v>-1068</v>
      </c>
      <c r="P61" s="24">
        <f>'愛知（転入）'!P61-'愛知（転出）'!P61</f>
        <v>-921</v>
      </c>
      <c r="Q61" s="24">
        <f>'愛知（転入）'!Q61-'愛知（転出）'!Q61</f>
        <v>-1063</v>
      </c>
      <c r="R61" s="24">
        <f>'愛知（転入）'!R61-'愛知（転出）'!R61</f>
        <v>-1162</v>
      </c>
      <c r="S61" s="24">
        <f>'愛知（転入）'!S61-'愛知（転出）'!S61</f>
        <v>-920</v>
      </c>
      <c r="T61" s="24">
        <f>'愛知（転入）'!T61-'愛知（転出）'!T61</f>
        <v>-1284</v>
      </c>
      <c r="U61" s="24">
        <f>'愛知（転入）'!U61-'愛知（転出）'!U61</f>
        <v>-862</v>
      </c>
      <c r="V61" s="24">
        <f>'愛知（転入）'!V61-'愛知（転出）'!V61</f>
        <v>-1019</v>
      </c>
      <c r="W61" s="24">
        <f>'愛知（転入）'!W61-'愛知（転出）'!W61</f>
        <v>-603</v>
      </c>
      <c r="X61" s="24">
        <f>'愛知（転入）'!X61-'愛知（転出）'!X61</f>
        <v>-604</v>
      </c>
      <c r="Y61" s="24">
        <f>'愛知（転入）'!Y61-'愛知（転出）'!Y61</f>
        <v>-536</v>
      </c>
      <c r="Z61" s="24">
        <f>'愛知（転入）'!Z61-'愛知（転出）'!Z61</f>
        <v>-362</v>
      </c>
      <c r="AA61" s="24">
        <f>'愛知（転入）'!AA61-'愛知（転出）'!AA61</f>
        <v>-302</v>
      </c>
      <c r="AB61" s="24">
        <f>'愛知（転入）'!AB61-'愛知（転出）'!AB61</f>
        <v>-532</v>
      </c>
      <c r="AC61" s="24">
        <f>'愛知（転入）'!AC61-'愛知（転出）'!AC61</f>
        <v>-761</v>
      </c>
      <c r="AD61" s="24">
        <f>'愛知（転入）'!AD61-'愛知（転出）'!AD61</f>
        <v>-744</v>
      </c>
      <c r="AE61" s="24">
        <f>'愛知（転入）'!AE61-'愛知（転出）'!AE61</f>
        <v>-482</v>
      </c>
      <c r="AF61" s="24">
        <f>'愛知（転入）'!AF61-'愛知（転出）'!AF61</f>
        <v>-912</v>
      </c>
      <c r="AG61" s="24">
        <f>'愛知（転入）'!AG61-'愛知（転出）'!AG61</f>
        <v>-839</v>
      </c>
      <c r="AH61" s="24">
        <f>'愛知（転入）'!AH61-'愛知（転出）'!AH61</f>
        <v>-991</v>
      </c>
      <c r="AI61" s="24">
        <f>'愛知（転入）'!AI61-'愛知（転出）'!AI61</f>
        <v>-925</v>
      </c>
      <c r="AJ61" s="24">
        <f>'愛知（転入）'!AJ61-'愛知（転出）'!AJ61</f>
        <v>-421</v>
      </c>
      <c r="AK61" s="24">
        <f>'愛知（転入）'!AK61-'愛知（転出）'!AK61</f>
        <v>-474</v>
      </c>
      <c r="AL61" s="24">
        <f>'愛知（転入）'!AL61-'愛知（転出）'!AL61</f>
        <v>-603</v>
      </c>
      <c r="AM61" s="24">
        <f>'愛知（転入）'!AM61-'愛知（転出）'!AM61</f>
        <v>-457</v>
      </c>
      <c r="AN61" s="24">
        <f>'愛知（転入）'!AN61-'愛知（転出）'!AN61</f>
        <v>-762</v>
      </c>
      <c r="AO61" s="24">
        <f>'愛知（転入）'!AO61-'愛知（転出）'!AO61</f>
        <v>-944</v>
      </c>
      <c r="AP61" s="24">
        <f>'愛知（転入）'!AP61-'愛知（転出）'!AP61</f>
        <v>-904</v>
      </c>
      <c r="AQ61" s="24">
        <f>'愛知（転入）'!AQ61-'愛知（転出）'!AQ61</f>
        <v>-166</v>
      </c>
      <c r="AR61" s="24">
        <f>'愛知（転入）'!AR61-'愛知（転出）'!AR61</f>
        <v>-356</v>
      </c>
      <c r="AS61" s="24">
        <f>'愛知（転入）'!AS61-'愛知（転出）'!AS61</f>
        <v>-487</v>
      </c>
      <c r="AT61" s="24">
        <f>'愛知（転入）'!AT61-'愛知（転出）'!AT61</f>
        <v>-472</v>
      </c>
      <c r="AU61" s="24">
        <f>'愛知（転入）'!AU61-'愛知（転出）'!AU61</f>
        <v>-472</v>
      </c>
      <c r="AV61" s="24">
        <f>'愛知（転入）'!AV61-'愛知（転出）'!AV61</f>
        <v>-683</v>
      </c>
      <c r="AW61" s="24">
        <f>'愛知（転入）'!AW61-'愛知（転出）'!AW61</f>
        <v>-462</v>
      </c>
      <c r="AX61" s="18">
        <f>'愛知（転入）'!AX61-'愛知（転出）'!AX61</f>
        <v>-1082</v>
      </c>
      <c r="AY61" s="18">
        <f>'愛知（転入）'!AY61-'愛知（転出）'!AY61</f>
        <v>-1027</v>
      </c>
      <c r="AZ61" s="18">
        <f>'愛知（転入）'!AZ61-'愛知（転出）'!AZ61</f>
        <v>-1131</v>
      </c>
      <c r="BA61" s="18">
        <f>'愛知（転入）'!BA61-'愛知（転出）'!BA61</f>
        <v>-880</v>
      </c>
      <c r="BB61" s="18">
        <f>'愛知（転入）'!BB61-'愛知（転出）'!BB61</f>
        <v>-987</v>
      </c>
    </row>
    <row r="62" spans="1:54" x14ac:dyDescent="0.15">
      <c r="A62" s="34" t="s">
        <v>75</v>
      </c>
      <c r="B62" s="41"/>
      <c r="C62" s="24"/>
      <c r="D62" s="24">
        <f>'愛知（転入）'!D62-'愛知（転出）'!D62</f>
        <v>-490</v>
      </c>
      <c r="E62" s="24">
        <f>'愛知（転入）'!E62-'愛知（転出）'!E62</f>
        <v>160</v>
      </c>
      <c r="F62" s="24">
        <f>'愛知（転入）'!F62-'愛知（転出）'!F62</f>
        <v>-343</v>
      </c>
      <c r="G62" s="24">
        <f>'愛知（転入）'!G62-'愛知（転出）'!G62</f>
        <v>-361</v>
      </c>
      <c r="H62" s="24">
        <f>'愛知（転入）'!H62-'愛知（転出）'!H62</f>
        <v>-300</v>
      </c>
      <c r="I62" s="24">
        <f>'愛知（転入）'!I62-'愛知（転出）'!I62</f>
        <v>-353</v>
      </c>
      <c r="J62" s="24">
        <f>'愛知（転入）'!J62-'愛知（転出）'!J62</f>
        <v>-395</v>
      </c>
      <c r="K62" s="24">
        <f>'愛知（転入）'!K62-'愛知（転出）'!K62</f>
        <v>-252</v>
      </c>
      <c r="L62" s="24">
        <f>'愛知（転入）'!L62-'愛知（転出）'!L62</f>
        <v>-395</v>
      </c>
      <c r="M62" s="24">
        <f>'愛知（転入）'!M62-'愛知（転出）'!M62</f>
        <v>-384</v>
      </c>
      <c r="N62" s="24">
        <f>'愛知（転入）'!N62-'愛知（転出）'!N62</f>
        <v>-446</v>
      </c>
      <c r="O62" s="24">
        <f>'愛知（転入）'!O62-'愛知（転出）'!O62</f>
        <v>-493</v>
      </c>
      <c r="P62" s="24">
        <f>'愛知（転入）'!P62-'愛知（転出）'!P62</f>
        <v>-618</v>
      </c>
      <c r="Q62" s="24">
        <f>'愛知（転入）'!Q62-'愛知（転出）'!Q62</f>
        <v>-436</v>
      </c>
      <c r="R62" s="24">
        <f>'愛知（転入）'!R62-'愛知（転出）'!R62</f>
        <v>-470</v>
      </c>
      <c r="S62" s="24">
        <f>'愛知（転入）'!S62-'愛知（転出）'!S62</f>
        <v>-563</v>
      </c>
      <c r="T62" s="24">
        <f>'愛知（転入）'!T62-'愛知（転出）'!T62</f>
        <v>-467</v>
      </c>
      <c r="U62" s="24">
        <f>'愛知（転入）'!U62-'愛知（転出）'!U62</f>
        <v>-143</v>
      </c>
      <c r="V62" s="24">
        <f>'愛知（転入）'!V62-'愛知（転出）'!V62</f>
        <v>-242</v>
      </c>
      <c r="W62" s="24">
        <f>'愛知（転入）'!W62-'愛知（転出）'!W62</f>
        <v>-392</v>
      </c>
      <c r="X62" s="24">
        <f>'愛知（転入）'!X62-'愛知（転出）'!X62</f>
        <v>-154</v>
      </c>
      <c r="Y62" s="24">
        <f>'愛知（転入）'!Y62-'愛知（転出）'!Y62</f>
        <v>-134</v>
      </c>
      <c r="Z62" s="24">
        <f>'愛知（転入）'!Z62-'愛知（転出）'!Z62</f>
        <v>-170</v>
      </c>
      <c r="AA62" s="24">
        <f>'愛知（転入）'!AA62-'愛知（転出）'!AA62</f>
        <v>-253</v>
      </c>
      <c r="AB62" s="24">
        <f>'愛知（転入）'!AB62-'愛知（転出）'!AB62</f>
        <v>-233</v>
      </c>
      <c r="AC62" s="24">
        <f>'愛知（転入）'!AC62-'愛知（転出）'!AC62</f>
        <v>-316</v>
      </c>
      <c r="AD62" s="24">
        <f>'愛知（転入）'!AD62-'愛知（転出）'!AD62</f>
        <v>-432</v>
      </c>
      <c r="AE62" s="24">
        <f>'愛知（転入）'!AE62-'愛知（転出）'!AE62</f>
        <v>-272</v>
      </c>
      <c r="AF62" s="24">
        <f>'愛知（転入）'!AF62-'愛知（転出）'!AF62</f>
        <v>-567</v>
      </c>
      <c r="AG62" s="24">
        <f>'愛知（転入）'!AG62-'愛知（転出）'!AG62</f>
        <v>-594</v>
      </c>
      <c r="AH62" s="24">
        <f>'愛知（転入）'!AH62-'愛知（転出）'!AH62</f>
        <v>-393</v>
      </c>
      <c r="AI62" s="24">
        <f>'愛知（転入）'!AI62-'愛知（転出）'!AI62</f>
        <v>-208</v>
      </c>
      <c r="AJ62" s="24">
        <f>'愛知（転入）'!AJ62-'愛知（転出）'!AJ62</f>
        <v>-303</v>
      </c>
      <c r="AK62" s="24">
        <f>'愛知（転入）'!AK62-'愛知（転出）'!AK62</f>
        <v>-72</v>
      </c>
      <c r="AL62" s="24">
        <f>'愛知（転入）'!AL62-'愛知（転出）'!AL62</f>
        <v>-102</v>
      </c>
      <c r="AM62" s="24">
        <f>'愛知（転入）'!AM62-'愛知（転出）'!AM62</f>
        <v>-417</v>
      </c>
      <c r="AN62" s="24">
        <f>'愛知（転入）'!AN62-'愛知（転出）'!AN62</f>
        <v>-308</v>
      </c>
      <c r="AO62" s="24">
        <f>'愛知（転入）'!AO62-'愛知（転出）'!AO62</f>
        <v>-470</v>
      </c>
      <c r="AP62" s="24">
        <f>'愛知（転入）'!AP62-'愛知（転出）'!AP62</f>
        <v>-419</v>
      </c>
      <c r="AQ62" s="24">
        <f>'愛知（転入）'!AQ62-'愛知（転出）'!AQ62</f>
        <v>-355</v>
      </c>
      <c r="AR62" s="24">
        <f>'愛知（転入）'!AR62-'愛知（転出）'!AR62</f>
        <v>-238</v>
      </c>
      <c r="AS62" s="24">
        <f>'愛知（転入）'!AS62-'愛知（転出）'!AS62</f>
        <v>-223</v>
      </c>
      <c r="AT62" s="24">
        <f>'愛知（転入）'!AT62-'愛知（転出）'!AT62</f>
        <v>-333</v>
      </c>
      <c r="AU62" s="24">
        <f>'愛知（転入）'!AU62-'愛知（転出）'!AU62</f>
        <v>-240</v>
      </c>
      <c r="AV62" s="24">
        <f>'愛知（転入）'!AV62-'愛知（転出）'!AV62</f>
        <v>-286</v>
      </c>
      <c r="AW62" s="24">
        <f>'愛知（転入）'!AW62-'愛知（転出）'!AW62</f>
        <v>-406</v>
      </c>
      <c r="AX62" s="18">
        <f>'愛知（転入）'!AX62-'愛知（転出）'!AX62</f>
        <v>-493</v>
      </c>
      <c r="AY62" s="18">
        <f>'愛知（転入）'!AY62-'愛知（転出）'!AY62</f>
        <v>-490</v>
      </c>
      <c r="AZ62" s="18">
        <f>'愛知（転入）'!AZ62-'愛知（転出）'!AZ62</f>
        <v>-468</v>
      </c>
      <c r="BA62" s="18">
        <f>'愛知（転入）'!BA62-'愛知（転出）'!BA62</f>
        <v>-630</v>
      </c>
      <c r="BB62" s="18">
        <f>'愛知（転入）'!BB62-'愛知（転出）'!BB62</f>
        <v>-434</v>
      </c>
    </row>
    <row r="63" spans="1:54" x14ac:dyDescent="0.15">
      <c r="A63" s="34" t="s">
        <v>76</v>
      </c>
      <c r="B63" s="41"/>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f>'愛知（転入）'!AP63-'愛知（転出）'!AP63</f>
        <v>-79</v>
      </c>
      <c r="AQ63" s="24">
        <f>'愛知（転入）'!AQ63-'愛知（転出）'!AQ63</f>
        <v>-20</v>
      </c>
      <c r="AR63" s="24">
        <f>'愛知（転入）'!AR63-'愛知（転出）'!AR63</f>
        <v>18</v>
      </c>
      <c r="AS63" s="24">
        <f>'愛知（転入）'!AS63-'愛知（転出）'!AS63</f>
        <v>5</v>
      </c>
      <c r="AT63" s="24">
        <f>'愛知（転入）'!AT63-'愛知（転出）'!AT63</f>
        <v>-33</v>
      </c>
      <c r="AU63" s="24">
        <f>'愛知（転入）'!AU63-'愛知（転出）'!AU63</f>
        <v>12</v>
      </c>
      <c r="AV63" s="24">
        <f>'愛知（転入）'!AV63-'愛知（転出）'!AV63</f>
        <v>55</v>
      </c>
      <c r="AW63" s="24">
        <f>'愛知（転入）'!AW63-'愛知（転出）'!AW63</f>
        <v>-11</v>
      </c>
      <c r="AX63" s="18">
        <f>'愛知（転入）'!AX63-'愛知（転出）'!AX63</f>
        <v>-53</v>
      </c>
      <c r="AY63" s="18">
        <f>'愛知（転入）'!AY63-'愛知（転出）'!AY63</f>
        <v>-105</v>
      </c>
      <c r="AZ63" s="18">
        <f>'愛知（転入）'!AZ63-'愛知（転出）'!AZ63</f>
        <v>-66</v>
      </c>
      <c r="BA63" s="18">
        <f>'愛知（転入）'!BA63-'愛知（転出）'!BA63</f>
        <v>-89</v>
      </c>
      <c r="BB63" s="18">
        <f>'愛知（転入）'!BB63-'愛知（転出）'!BB63</f>
        <v>-58</v>
      </c>
    </row>
    <row r="64" spans="1:54" x14ac:dyDescent="0.15">
      <c r="A64" s="34" t="s">
        <v>77</v>
      </c>
      <c r="B64" s="41"/>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f>'愛知（転入）'!AM64-'愛知（転出）'!AM64</f>
        <v>-43</v>
      </c>
      <c r="AN64" s="24">
        <f>'愛知（転入）'!AN64-'愛知（転出）'!AN64</f>
        <v>150</v>
      </c>
      <c r="AO64" s="24">
        <f>'愛知（転入）'!AO64-'愛知（転出）'!AO64</f>
        <v>49</v>
      </c>
      <c r="AP64" s="24">
        <f>'愛知（転入）'!AP64-'愛知（転出）'!AP64</f>
        <v>23</v>
      </c>
      <c r="AQ64" s="24">
        <f>'愛知（転入）'!AQ64-'愛知（転出）'!AQ64</f>
        <v>4</v>
      </c>
      <c r="AR64" s="24">
        <f>'愛知（転入）'!AR64-'愛知（転出）'!AR64</f>
        <v>33</v>
      </c>
      <c r="AS64" s="24">
        <f>'愛知（転入）'!AS64-'愛知（転出）'!AS64</f>
        <v>51</v>
      </c>
      <c r="AT64" s="24">
        <f>'愛知（転入）'!AT64-'愛知（転出）'!AT64</f>
        <v>99</v>
      </c>
      <c r="AU64" s="24">
        <f>'愛知（転入）'!AU64-'愛知（転出）'!AU64</f>
        <v>42</v>
      </c>
      <c r="AV64" s="24">
        <f>'愛知（転入）'!AV64-'愛知（転出）'!AV64</f>
        <v>90</v>
      </c>
      <c r="AW64" s="24">
        <f>'愛知（転入）'!AW64-'愛知（転出）'!AW64</f>
        <v>33</v>
      </c>
      <c r="AX64" s="18">
        <f>'愛知（転入）'!AX64-'愛知（転出）'!AX64</f>
        <v>81</v>
      </c>
      <c r="AY64" s="18">
        <f>'愛知（転入）'!AY64-'愛知（転出）'!AY64</f>
        <v>36</v>
      </c>
      <c r="AZ64" s="18">
        <f>'愛知（転入）'!AZ64-'愛知（転出）'!AZ64</f>
        <v>35</v>
      </c>
      <c r="BA64" s="18">
        <f>'愛知（転入）'!BA64-'愛知（転出）'!BA64</f>
        <v>83</v>
      </c>
      <c r="BB64" s="18">
        <f>'愛知（転入）'!BB64-'愛知（転出）'!BB64</f>
        <v>94</v>
      </c>
    </row>
    <row r="65" spans="1:54" x14ac:dyDescent="0.15">
      <c r="A65" s="34" t="s">
        <v>78</v>
      </c>
      <c r="B65" s="4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f>'愛知（転入）'!AK65-'愛知（転出）'!AK65</f>
        <v>-122</v>
      </c>
      <c r="AL65" s="24">
        <f>'愛知（転入）'!AL65-'愛知（転出）'!AL65</f>
        <v>469</v>
      </c>
      <c r="AM65" s="24">
        <f>'愛知（転入）'!AM65-'愛知（転出）'!AM65</f>
        <v>397</v>
      </c>
      <c r="AN65" s="24">
        <f>'愛知（転入）'!AN65-'愛知（転出）'!AN65</f>
        <v>200</v>
      </c>
      <c r="AO65" s="24">
        <f>'愛知（転入）'!AO65-'愛知（転出）'!AO65</f>
        <v>284</v>
      </c>
      <c r="AP65" s="24">
        <f>'愛知（転入）'!AP65-'愛知（転出）'!AP65</f>
        <v>135</v>
      </c>
      <c r="AQ65" s="24">
        <f>'愛知（転入）'!AQ65-'愛知（転出）'!AQ65</f>
        <v>80</v>
      </c>
      <c r="AR65" s="24">
        <f>'愛知（転入）'!AR65-'愛知（転出）'!AR65</f>
        <v>174</v>
      </c>
      <c r="AS65" s="24">
        <f>'愛知（転入）'!AS65-'愛知（転出）'!AS65</f>
        <v>197</v>
      </c>
      <c r="AT65" s="24">
        <f>'愛知（転入）'!AT65-'愛知（転出）'!AT65</f>
        <v>116</v>
      </c>
      <c r="AU65" s="24">
        <f>'愛知（転入）'!AU65-'愛知（転出）'!AU65</f>
        <v>220</v>
      </c>
      <c r="AV65" s="24">
        <f>'愛知（転入）'!AV65-'愛知（転出）'!AV65</f>
        <v>240</v>
      </c>
      <c r="AW65" s="24">
        <f>'愛知（転入）'!AW65-'愛知（転出）'!AW65</f>
        <v>116</v>
      </c>
      <c r="AX65" s="18">
        <f>'愛知（転入）'!AX65-'愛知（転出）'!AX65</f>
        <v>193</v>
      </c>
      <c r="AY65" s="18">
        <f>'愛知（転入）'!AY65-'愛知（転出）'!AY65</f>
        <v>119</v>
      </c>
      <c r="AZ65" s="18">
        <f>'愛知（転入）'!AZ65-'愛知（転出）'!AZ65</f>
        <v>67</v>
      </c>
      <c r="BA65" s="18">
        <f>'愛知（転入）'!BA65-'愛知（転出）'!BA65</f>
        <v>193</v>
      </c>
      <c r="BB65" s="18">
        <f>'愛知（転入）'!BB65-'愛知（転出）'!BB65</f>
        <v>161</v>
      </c>
    </row>
    <row r="66" spans="1:54" x14ac:dyDescent="0.15">
      <c r="A66" s="34" t="s">
        <v>79</v>
      </c>
      <c r="B66" s="4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f>'愛知（転入）'!AM66-'愛知（転出）'!AM66</f>
        <v>-307</v>
      </c>
      <c r="AN66" s="24">
        <f>'愛知（転入）'!AN66-'愛知（転出）'!AN66</f>
        <v>-2</v>
      </c>
      <c r="AO66" s="24">
        <f>'愛知（転入）'!AO66-'愛知（転出）'!AO66</f>
        <v>255</v>
      </c>
      <c r="AP66" s="24">
        <f>'愛知（転入）'!AP66-'愛知（転出）'!AP66</f>
        <v>180</v>
      </c>
      <c r="AQ66" s="24">
        <f>'愛知（転入）'!AQ66-'愛知（転出）'!AQ66</f>
        <v>75</v>
      </c>
      <c r="AR66" s="24">
        <f>'愛知（転入）'!AR66-'愛知（転出）'!AR66</f>
        <v>232</v>
      </c>
      <c r="AS66" s="24">
        <f>'愛知（転入）'!AS66-'愛知（転出）'!AS66</f>
        <v>433</v>
      </c>
      <c r="AT66" s="24">
        <f>'愛知（転入）'!AT66-'愛知（転出）'!AT66</f>
        <v>319</v>
      </c>
      <c r="AU66" s="24">
        <f>'愛知（転入）'!AU66-'愛知（転出）'!AU66</f>
        <v>191</v>
      </c>
      <c r="AV66" s="24">
        <f>'愛知（転入）'!AV66-'愛知（転出）'!AV66</f>
        <v>374</v>
      </c>
      <c r="AW66" s="24">
        <f>'愛知（転入）'!AW66-'愛知（転出）'!AW66</f>
        <v>247</v>
      </c>
      <c r="AX66" s="18">
        <f>'愛知（転入）'!AX66-'愛知（転出）'!AX66</f>
        <v>379</v>
      </c>
      <c r="AY66" s="18">
        <f>'愛知（転入）'!AY66-'愛知（転出）'!AY66</f>
        <v>192</v>
      </c>
      <c r="AZ66" s="18">
        <f>'愛知（転入）'!AZ66-'愛知（転出）'!AZ66</f>
        <v>141</v>
      </c>
      <c r="BA66" s="18">
        <f>'愛知（転入）'!BA66-'愛知（転出）'!BA66</f>
        <v>63</v>
      </c>
      <c r="BB66" s="18">
        <f>'愛知（転入）'!BB66-'愛知（転出）'!BB66</f>
        <v>101</v>
      </c>
    </row>
    <row r="67" spans="1:54" x14ac:dyDescent="0.15">
      <c r="A67" s="34" t="s">
        <v>80</v>
      </c>
      <c r="B67" s="41">
        <f>'愛知（転入）'!B67-'愛知（転出）'!B67</f>
        <v>27712</v>
      </c>
      <c r="C67" s="24">
        <f>'愛知（転入）'!C67-'愛知（転出）'!C67</f>
        <v>28108</v>
      </c>
      <c r="D67" s="24">
        <f>'愛知（転入）'!D67-'愛知（転出）'!D67</f>
        <v>27722</v>
      </c>
      <c r="E67" s="24">
        <f>'愛知（転入）'!E67-'愛知（転出）'!E67</f>
        <v>26108</v>
      </c>
      <c r="F67" s="24">
        <f>'愛知（転入）'!F67-'愛知（転出）'!F67</f>
        <v>22169</v>
      </c>
      <c r="G67" s="24">
        <f>'愛知（転入）'!G67-'愛知（転出）'!G67</f>
        <v>20164</v>
      </c>
      <c r="H67" s="24">
        <f>'愛知（転入）'!H67-'愛知（転出）'!H67</f>
        <v>18480</v>
      </c>
      <c r="I67" s="24">
        <f>'愛知（転入）'!I67-'愛知（転出）'!I67</f>
        <v>16090</v>
      </c>
      <c r="J67" s="24">
        <f>'愛知（転入）'!J67-'愛知（転出）'!J67</f>
        <v>13696</v>
      </c>
      <c r="K67" s="24">
        <f>'愛知（転入）'!K67-'愛知（転出）'!K67</f>
        <v>12505</v>
      </c>
      <c r="L67" s="24">
        <f>'愛知（転入）'!L67-'愛知（転出）'!L67</f>
        <v>13020</v>
      </c>
      <c r="M67" s="24">
        <f>'愛知（転入）'!M67-'愛知（転出）'!M67</f>
        <v>9473</v>
      </c>
      <c r="N67" s="24">
        <f>'愛知（転入）'!N67-'愛知（転出）'!N67</f>
        <v>8750</v>
      </c>
      <c r="O67" s="24">
        <f>'愛知（転入）'!O67-'愛知（転出）'!O67</f>
        <v>6938</v>
      </c>
      <c r="P67" s="24">
        <f>'愛知（転入）'!P67-'愛知（転出）'!P67</f>
        <v>4817</v>
      </c>
      <c r="Q67" s="24">
        <f>'愛知（転入）'!Q67-'愛知（転出）'!Q67</f>
        <v>4151</v>
      </c>
      <c r="R67" s="24">
        <f>'愛知（転入）'!R67-'愛知（転出）'!R67</f>
        <v>3726</v>
      </c>
      <c r="S67" s="24">
        <f>'愛知（転入）'!S67-'愛知（転出）'!S67</f>
        <v>5855</v>
      </c>
      <c r="T67" s="24">
        <f>'愛知（転入）'!T67-'愛知（転出）'!T67</f>
        <v>8014</v>
      </c>
      <c r="U67" s="24">
        <f>'愛知（転入）'!U67-'愛知（転出）'!U67</f>
        <v>9810</v>
      </c>
      <c r="V67" s="24">
        <f>'愛知（転入）'!V67-'愛知（転出）'!V67</f>
        <v>10944</v>
      </c>
      <c r="W67" s="24">
        <f>'愛知（転入）'!W67-'愛知（転出）'!W67</f>
        <v>10134</v>
      </c>
      <c r="X67" s="24">
        <f>'愛知（転入）'!X67-'愛知（転出）'!X67</f>
        <v>10632</v>
      </c>
      <c r="Y67" s="24">
        <f>'愛知（転入）'!Y67-'愛知（転出）'!Y67</f>
        <v>12316</v>
      </c>
      <c r="Z67" s="24">
        <f>'愛知（転入）'!Z67-'愛知（転出）'!Z67</f>
        <v>13050</v>
      </c>
      <c r="AA67" s="24">
        <f>'愛知（転入）'!AA67-'愛知（転出）'!AA67</f>
        <v>10604</v>
      </c>
      <c r="AB67" s="24">
        <f>'愛知（転入）'!AB67-'愛知（転出）'!AB67</f>
        <v>8402</v>
      </c>
      <c r="AC67" s="24">
        <f>'愛知（転入）'!AC67-'愛知（転出）'!AC67</f>
        <v>7022</v>
      </c>
      <c r="AD67" s="24">
        <f>'愛知（転入）'!AD67-'愛知（転出）'!AD67</f>
        <v>4532</v>
      </c>
      <c r="AE67" s="24">
        <f>'愛知（転入）'!AE67-'愛知（転出）'!AE67</f>
        <v>3761</v>
      </c>
      <c r="AF67" s="24">
        <f>'愛知（転入）'!AF67-'愛知（転出）'!AF67</f>
        <v>3718</v>
      </c>
      <c r="AG67" s="24">
        <f>'愛知（転入）'!AG67-'愛知（転出）'!AG67</f>
        <v>2999</v>
      </c>
      <c r="AH67" s="24">
        <f>'愛知（転入）'!AH67-'愛知（転出）'!AH67</f>
        <v>1787</v>
      </c>
      <c r="AI67" s="24">
        <f>'愛知（転入）'!AI67-'愛知（転出）'!AI67</f>
        <v>1652</v>
      </c>
      <c r="AJ67" s="24">
        <f>'愛知（転入）'!AJ67-'愛知（転出）'!AJ67</f>
        <v>102</v>
      </c>
      <c r="AK67" s="24">
        <f>'愛知（転入）'!AK67-'愛知（転出）'!AK67</f>
        <v>-59</v>
      </c>
      <c r="AL67" s="24">
        <f>'愛知（転入）'!AL67-'愛知（転出）'!AL67</f>
        <v>673</v>
      </c>
      <c r="AM67" s="24">
        <f>'愛知（転入）'!AM67-'愛知（転出）'!AM67</f>
        <v>782</v>
      </c>
      <c r="AN67" s="24">
        <f>'愛知（転入）'!AN67-'愛知（転出）'!AN67</f>
        <v>969</v>
      </c>
      <c r="AO67" s="24">
        <f>'愛知（転入）'!AO67-'愛知（転出）'!AO67</f>
        <v>-802</v>
      </c>
      <c r="AP67" s="24">
        <f>'愛知（転入）'!AP67-'愛知（転出）'!AP67</f>
        <v>-76</v>
      </c>
      <c r="AQ67" s="24">
        <f>'愛知（転入）'!AQ67-'愛知（転出）'!AQ67</f>
        <v>945</v>
      </c>
      <c r="AR67" s="24">
        <f>'愛知（転入）'!AR67-'愛知（転出）'!AR67</f>
        <v>-383</v>
      </c>
      <c r="AS67" s="24">
        <f>'愛知（転入）'!AS67-'愛知（転出）'!AS67</f>
        <v>-1451</v>
      </c>
      <c r="AT67" s="24">
        <f>'愛知（転入）'!AT67-'愛知（転出）'!AT67</f>
        <v>-1673</v>
      </c>
      <c r="AU67" s="24">
        <f>'愛知（転入）'!AU67-'愛知（転出）'!AU67</f>
        <v>-2490</v>
      </c>
      <c r="AV67" s="24">
        <f>'愛知（転入）'!AV67-'愛知（転出）'!AV67</f>
        <v>-2422</v>
      </c>
      <c r="AW67" s="24">
        <f>'愛知（転入）'!AW67-'愛知（転出）'!AW67</f>
        <v>-1883</v>
      </c>
      <c r="AX67" s="18">
        <f>'愛知（転入）'!AX67-'愛知（転出）'!AX67</f>
        <v>-2800</v>
      </c>
      <c r="AY67" s="18">
        <f>'愛知（転入）'!AY67-'愛知（転出）'!AY67</f>
        <v>-4207</v>
      </c>
      <c r="AZ67" s="18">
        <f>'愛知（転入）'!AZ67-'愛知（転出）'!AZ67</f>
        <v>-4849</v>
      </c>
      <c r="BA67" s="18">
        <f>'愛知（転入）'!BA67-'愛知（転出）'!BA67</f>
        <v>-3666</v>
      </c>
      <c r="BB67" s="18">
        <f>'愛知（転入）'!BB67-'愛知（転出）'!BB67</f>
        <v>-3577</v>
      </c>
    </row>
    <row r="68" spans="1:54" x14ac:dyDescent="0.15">
      <c r="A68" s="34" t="s">
        <v>81</v>
      </c>
      <c r="B68" s="41">
        <f>'愛知（転入）'!B68-'愛知（転出）'!B68</f>
        <v>-40</v>
      </c>
      <c r="C68" s="24">
        <f>'愛知（転入）'!C68-'愛知（転出）'!C68</f>
        <v>-14</v>
      </c>
      <c r="D68" s="24">
        <f>'愛知（転入）'!D68-'愛知（転出）'!D68</f>
        <v>-163</v>
      </c>
      <c r="E68" s="24">
        <f>'愛知（転入）'!E68-'愛知（転出）'!E68</f>
        <v>-264</v>
      </c>
      <c r="F68" s="24">
        <f>'愛知（転入）'!F68-'愛知（転出）'!F68</f>
        <v>-134</v>
      </c>
      <c r="G68" s="24">
        <f>'愛知（転入）'!G68-'愛知（転出）'!G68</f>
        <v>-70</v>
      </c>
      <c r="H68" s="24">
        <f>'愛知（転入）'!H68-'愛知（転出）'!H68</f>
        <v>-249</v>
      </c>
      <c r="I68" s="24">
        <f>'愛知（転入）'!I68-'愛知（転出）'!I68</f>
        <v>15</v>
      </c>
      <c r="J68" s="24">
        <f>'愛知（転入）'!J68-'愛知（転出）'!J68</f>
        <v>-100</v>
      </c>
      <c r="K68" s="24">
        <f>'愛知（転入）'!K68-'愛知（転出）'!K68</f>
        <v>-175</v>
      </c>
      <c r="L68" s="24">
        <f>'愛知（転入）'!L68-'愛知（転出）'!L68</f>
        <v>-1</v>
      </c>
      <c r="M68" s="24">
        <f>'愛知（転入）'!M68-'愛知（転出）'!M68</f>
        <v>2</v>
      </c>
      <c r="N68" s="24">
        <f>'愛知（転入）'!N68-'愛知（転出）'!N68</f>
        <v>-263</v>
      </c>
      <c r="O68" s="24">
        <f>'愛知（転入）'!O68-'愛知（転出）'!O68</f>
        <v>-402</v>
      </c>
      <c r="P68" s="24">
        <f>'愛知（転入）'!P68-'愛知（転出）'!P68</f>
        <v>-240</v>
      </c>
      <c r="Q68" s="24">
        <f>'愛知（転入）'!Q68-'愛知（転出）'!Q68</f>
        <v>-137</v>
      </c>
      <c r="R68" s="24">
        <f>'愛知（転入）'!R68-'愛知（転出）'!R68</f>
        <v>-25</v>
      </c>
      <c r="S68" s="24">
        <f>'愛知（転入）'!S68-'愛知（転出）'!S68</f>
        <v>-67</v>
      </c>
      <c r="T68" s="24">
        <f>'愛知（転入）'!T68-'愛知（転出）'!T68</f>
        <v>-114</v>
      </c>
      <c r="U68" s="24">
        <f>'愛知（転入）'!U68-'愛知（転出）'!U68</f>
        <v>130</v>
      </c>
      <c r="V68" s="24">
        <f>'愛知（転入）'!V68-'愛知（転出）'!V68</f>
        <v>108</v>
      </c>
      <c r="W68" s="24">
        <f>'愛知（転入）'!W68-'愛知（転出）'!W68</f>
        <v>66</v>
      </c>
      <c r="X68" s="24">
        <f>'愛知（転入）'!X68-'愛知（転出）'!X68</f>
        <v>199</v>
      </c>
      <c r="Y68" s="24">
        <f>'愛知（転入）'!Y68-'愛知（転出）'!Y68</f>
        <v>36</v>
      </c>
      <c r="Z68" s="24">
        <f>'愛知（転入）'!Z68-'愛知（転出）'!Z68</f>
        <v>126</v>
      </c>
      <c r="AA68" s="24">
        <f>'愛知（転入）'!AA68-'愛知（転出）'!AA68</f>
        <v>-105</v>
      </c>
      <c r="AB68" s="24">
        <f>'愛知（転入）'!AB68-'愛知（転出）'!AB68</f>
        <v>88</v>
      </c>
      <c r="AC68" s="24">
        <f>'愛知（転入）'!AC68-'愛知（転出）'!AC68</f>
        <v>263</v>
      </c>
      <c r="AD68" s="24">
        <f>'愛知（転入）'!AD68-'愛知（転出）'!AD68</f>
        <v>337</v>
      </c>
      <c r="AE68" s="24">
        <f>'愛知（転入）'!AE68-'愛知（転出）'!AE68</f>
        <v>326</v>
      </c>
      <c r="AF68" s="24">
        <f>'愛知（転入）'!AF68-'愛知（転出）'!AF68</f>
        <v>178</v>
      </c>
      <c r="AG68" s="24">
        <f>'愛知（転入）'!AG68-'愛知（転出）'!AG68</f>
        <v>203</v>
      </c>
      <c r="AH68" s="24">
        <f>'愛知（転入）'!AH68-'愛知（転出）'!AH68</f>
        <v>299</v>
      </c>
      <c r="AI68" s="24">
        <f>'愛知（転入）'!AI68-'愛知（転出）'!AI68</f>
        <v>164</v>
      </c>
      <c r="AJ68" s="24">
        <f>'愛知（転入）'!AJ68-'愛知（転出）'!AJ68</f>
        <v>75</v>
      </c>
      <c r="AK68" s="24">
        <f>'愛知（転入）'!AK68-'愛知（転出）'!AK68</f>
        <v>204</v>
      </c>
      <c r="AL68" s="24">
        <f>'愛知（転入）'!AL68-'愛知（転出）'!AL68</f>
        <v>286</v>
      </c>
      <c r="AM68" s="24">
        <f>'愛知（転入）'!AM68-'愛知（転出）'!AM68</f>
        <v>333</v>
      </c>
      <c r="AN68" s="24">
        <f>'愛知（転入）'!AN68-'愛知（転出）'!AN68</f>
        <v>309</v>
      </c>
      <c r="AO68" s="24">
        <f>'愛知（転入）'!AO68-'愛知（転出）'!AO68</f>
        <v>71</v>
      </c>
      <c r="AP68" s="24">
        <f>'愛知（転入）'!AP68-'愛知（転出）'!AP68</f>
        <v>-120</v>
      </c>
      <c r="AQ68" s="24">
        <f>'愛知（転入）'!AQ68-'愛知（転出）'!AQ68</f>
        <v>-73</v>
      </c>
      <c r="AR68" s="24">
        <f>'愛知（転入）'!AR68-'愛知（転出）'!AR68</f>
        <v>1</v>
      </c>
      <c r="AS68" s="24">
        <f>'愛知（転入）'!AS68-'愛知（転出）'!AS68</f>
        <v>-52</v>
      </c>
      <c r="AT68" s="24">
        <f>'愛知（転入）'!AT68-'愛知（転出）'!AT68</f>
        <v>-16</v>
      </c>
      <c r="AU68" s="24">
        <f>'愛知（転入）'!AU68-'愛知（転出）'!AU68</f>
        <v>42</v>
      </c>
      <c r="AV68" s="24">
        <f>'愛知（転入）'!AV68-'愛知（転出）'!AV68</f>
        <v>-120</v>
      </c>
      <c r="AW68" s="24">
        <f>'愛知（転入）'!AW68-'愛知（転出）'!AW68</f>
        <v>-44</v>
      </c>
      <c r="AX68" s="18">
        <f>'愛知（転入）'!AX68-'愛知（転出）'!AX68</f>
        <v>-178</v>
      </c>
      <c r="AY68" s="18">
        <f>'愛知（転入）'!AY68-'愛知（転出）'!AY68</f>
        <v>-96</v>
      </c>
      <c r="AZ68" s="18">
        <f>'愛知（転入）'!AZ68-'愛知（転出）'!AZ68</f>
        <v>-179</v>
      </c>
      <c r="BA68" s="18">
        <f>'愛知（転入）'!BA68-'愛知（転出）'!BA68</f>
        <v>-198</v>
      </c>
      <c r="BB68" s="18">
        <f>'愛知（転入）'!BB68-'愛知（転出）'!BB68</f>
        <v>-223</v>
      </c>
    </row>
    <row r="69" spans="1:54" x14ac:dyDescent="0.15">
      <c r="A69" s="34" t="s">
        <v>82</v>
      </c>
      <c r="B69" s="41">
        <f>'愛知（転入）'!B69-'愛知（転出）'!B69</f>
        <v>353</v>
      </c>
      <c r="C69" s="24">
        <f>'愛知（転入）'!C69-'愛知（転出）'!C69</f>
        <v>414</v>
      </c>
      <c r="D69" s="24">
        <f>'愛知（転入）'!D69-'愛知（転出）'!D69</f>
        <v>507</v>
      </c>
      <c r="E69" s="24">
        <f>'愛知（転入）'!E69-'愛知（転出）'!E69</f>
        <v>296</v>
      </c>
      <c r="F69" s="24">
        <f>'愛知（転入）'!F69-'愛知（転出）'!F69</f>
        <v>454</v>
      </c>
      <c r="G69" s="24">
        <f>'愛知（転入）'!G69-'愛知（転出）'!G69</f>
        <v>-167</v>
      </c>
      <c r="H69" s="24">
        <f>'愛知（転入）'!H69-'愛知（転出）'!H69</f>
        <v>-66</v>
      </c>
      <c r="I69" s="24">
        <f>'愛知（転入）'!I69-'愛知（転出）'!I69</f>
        <v>273</v>
      </c>
      <c r="J69" s="24">
        <f>'愛知（転入）'!J69-'愛知（転出）'!J69</f>
        <v>401</v>
      </c>
      <c r="K69" s="24">
        <f>'愛知（転入）'!K69-'愛知（転出）'!K69</f>
        <v>270</v>
      </c>
      <c r="L69" s="24">
        <f>'愛知（転入）'!L69-'愛知（転出）'!L69</f>
        <v>309</v>
      </c>
      <c r="M69" s="24">
        <f>'愛知（転入）'!M69-'愛知（転出）'!M69</f>
        <v>27</v>
      </c>
      <c r="N69" s="24">
        <f>'愛知（転入）'!N69-'愛知（転出）'!N69</f>
        <v>93</v>
      </c>
      <c r="O69" s="24">
        <f>'愛知（転入）'!O69-'愛知（転出）'!O69</f>
        <v>-161</v>
      </c>
      <c r="P69" s="24">
        <f>'愛知（転入）'!P69-'愛知（転出）'!P69</f>
        <v>-161</v>
      </c>
      <c r="Q69" s="24">
        <f>'愛知（転入）'!Q69-'愛知（転出）'!Q69</f>
        <v>173</v>
      </c>
      <c r="R69" s="24">
        <f>'愛知（転入）'!R69-'愛知（転出）'!R69</f>
        <v>-32</v>
      </c>
      <c r="S69" s="24">
        <f>'愛知（転入）'!S69-'愛知（転出）'!S69</f>
        <v>-177</v>
      </c>
      <c r="T69" s="24">
        <f>'愛知（転入）'!T69-'愛知（転出）'!T69</f>
        <v>-42</v>
      </c>
      <c r="U69" s="24">
        <f>'愛知（転入）'!U69-'愛知（転出）'!U69</f>
        <v>105</v>
      </c>
      <c r="V69" s="24">
        <f>'愛知（転入）'!V69-'愛知（転出）'!V69</f>
        <v>229</v>
      </c>
      <c r="W69" s="24">
        <f>'愛知（転入）'!W69-'愛知（転出）'!W69</f>
        <v>207</v>
      </c>
      <c r="X69" s="24">
        <f>'愛知（転入）'!X69-'愛知（転出）'!X69</f>
        <v>244</v>
      </c>
      <c r="Y69" s="24">
        <f>'愛知（転入）'!Y69-'愛知（転出）'!Y69</f>
        <v>191</v>
      </c>
      <c r="Z69" s="24">
        <f>'愛知（転入）'!Z69-'愛知（転出）'!Z69</f>
        <v>147</v>
      </c>
      <c r="AA69" s="24">
        <f>'愛知（転入）'!AA69-'愛知（転出）'!AA69</f>
        <v>-87</v>
      </c>
      <c r="AB69" s="24">
        <f>'愛知（転入）'!AB69-'愛知（転出）'!AB69</f>
        <v>80</v>
      </c>
      <c r="AC69" s="24">
        <f>'愛知（転入）'!AC69-'愛知（転出）'!AC69</f>
        <v>313</v>
      </c>
      <c r="AD69" s="24">
        <f>'愛知（転入）'!AD69-'愛知（転出）'!AD69</f>
        <v>297</v>
      </c>
      <c r="AE69" s="24">
        <f>'愛知（転入）'!AE69-'愛知（転出）'!AE69</f>
        <v>7</v>
      </c>
      <c r="AF69" s="24">
        <f>'愛知（転入）'!AF69-'愛知（転出）'!AF69</f>
        <v>10</v>
      </c>
      <c r="AG69" s="24">
        <f>'愛知（転入）'!AG69-'愛知（転出）'!AG69</f>
        <v>-23</v>
      </c>
      <c r="AH69" s="24">
        <f>'愛知（転入）'!AH69-'愛知（転出）'!AH69</f>
        <v>252</v>
      </c>
      <c r="AI69" s="24">
        <f>'愛知（転入）'!AI69-'愛知（転出）'!AI69</f>
        <v>360</v>
      </c>
      <c r="AJ69" s="24">
        <f>'愛知（転入）'!AJ69-'愛知（転出）'!AJ69</f>
        <v>342</v>
      </c>
      <c r="AK69" s="24">
        <f>'愛知（転入）'!AK69-'愛知（転出）'!AK69</f>
        <v>374</v>
      </c>
      <c r="AL69" s="24">
        <f>'愛知（転入）'!AL69-'愛知（転出）'!AL69</f>
        <v>256</v>
      </c>
      <c r="AM69" s="24">
        <f>'愛知（転入）'!AM69-'愛知（転出）'!AM69</f>
        <v>127</v>
      </c>
      <c r="AN69" s="24">
        <f>'愛知（転入）'!AN69-'愛知（転出）'!AN69</f>
        <v>201</v>
      </c>
      <c r="AO69" s="24">
        <f>'愛知（転入）'!AO69-'愛知（転出）'!AO69</f>
        <v>-107</v>
      </c>
      <c r="AP69" s="24">
        <f>'愛知（転入）'!AP69-'愛知（転出）'!AP69</f>
        <v>-187</v>
      </c>
      <c r="AQ69" s="24">
        <f>'愛知（転入）'!AQ69-'愛知（転出）'!AQ69</f>
        <v>-76</v>
      </c>
      <c r="AR69" s="24">
        <f>'愛知（転入）'!AR69-'愛知（転出）'!AR69</f>
        <v>73</v>
      </c>
      <c r="AS69" s="24">
        <f>'愛知（転入）'!AS69-'愛知（転出）'!AS69</f>
        <v>-105</v>
      </c>
      <c r="AT69" s="24">
        <f>'愛知（転入）'!AT69-'愛知（転出）'!AT69</f>
        <v>81</v>
      </c>
      <c r="AU69" s="24">
        <f>'愛知（転入）'!AU69-'愛知（転出）'!AU69</f>
        <v>-60</v>
      </c>
      <c r="AV69" s="24">
        <f>'愛知（転入）'!AV69-'愛知（転出）'!AV69</f>
        <v>-20</v>
      </c>
      <c r="AW69" s="24">
        <f>'愛知（転入）'!AW69-'愛知（転出）'!AW69</f>
        <v>-164</v>
      </c>
      <c r="AX69" s="18">
        <f>'愛知（転入）'!AX69-'愛知（転出）'!AX69</f>
        <v>-292</v>
      </c>
      <c r="AY69" s="18">
        <f>'愛知（転入）'!AY69-'愛知（転出）'!AY69</f>
        <v>-543</v>
      </c>
      <c r="AZ69" s="18">
        <f>'愛知（転入）'!AZ69-'愛知（転出）'!AZ69</f>
        <v>-718</v>
      </c>
      <c r="BA69" s="18">
        <f>'愛知（転入）'!BA69-'愛知（転出）'!BA69</f>
        <v>-508</v>
      </c>
      <c r="BB69" s="18">
        <f>'愛知（転入）'!BB69-'愛知（転出）'!BB69</f>
        <v>-673</v>
      </c>
    </row>
    <row r="70" spans="1:54" x14ac:dyDescent="0.15">
      <c r="A70" s="34" t="s">
        <v>83</v>
      </c>
      <c r="B70" s="4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f>'愛知（転入）'!AL70-'愛知（転出）'!AL70</f>
        <v>45</v>
      </c>
      <c r="AM70" s="24">
        <f>'愛知（転入）'!AM70-'愛知（転出）'!AM70</f>
        <v>103</v>
      </c>
      <c r="AN70" s="24">
        <f>'愛知（転入）'!AN70-'愛知（転出）'!AN70</f>
        <v>84</v>
      </c>
      <c r="AO70" s="24">
        <f>'愛知（転入）'!AO70-'愛知（転出）'!AO70</f>
        <v>15</v>
      </c>
      <c r="AP70" s="24">
        <f>'愛知（転入）'!AP70-'愛知（転出）'!AP70</f>
        <v>83</v>
      </c>
      <c r="AQ70" s="24">
        <f>'愛知（転入）'!AQ70-'愛知（転出）'!AQ70</f>
        <v>-20</v>
      </c>
      <c r="AR70" s="24">
        <f>'愛知（転入）'!AR70-'愛知（転出）'!AR70</f>
        <v>5</v>
      </c>
      <c r="AS70" s="24">
        <f>'愛知（転入）'!AS70-'愛知（転出）'!AS70</f>
        <v>43</v>
      </c>
      <c r="AT70" s="24">
        <f>'愛知（転入）'!AT70-'愛知（転出）'!AT70</f>
        <v>116</v>
      </c>
      <c r="AU70" s="24">
        <f>'愛知（転入）'!AU70-'愛知（転出）'!AU70</f>
        <v>70</v>
      </c>
      <c r="AV70" s="24">
        <f>'愛知（転入）'!AV70-'愛知（転出）'!AV70</f>
        <v>-28</v>
      </c>
      <c r="AW70" s="24">
        <f>'愛知（転入）'!AW70-'愛知（転出）'!AW70</f>
        <v>142</v>
      </c>
      <c r="AX70" s="18">
        <f>'愛知（転入）'!AX70-'愛知（転出）'!AX70</f>
        <v>40</v>
      </c>
      <c r="AY70" s="18">
        <f>'愛知（転入）'!AY70-'愛知（転出）'!AY70</f>
        <v>-31</v>
      </c>
      <c r="AZ70" s="18">
        <f>'愛知（転入）'!AZ70-'愛知（転出）'!AZ70</f>
        <v>-43</v>
      </c>
      <c r="BA70" s="18">
        <f>'愛知（転入）'!BA70-'愛知（転出）'!BA70</f>
        <v>-18</v>
      </c>
      <c r="BB70" s="18">
        <f>'愛知（転入）'!BB70-'愛知（転出）'!BB70</f>
        <v>4</v>
      </c>
    </row>
    <row r="71" spans="1:54" x14ac:dyDescent="0.15">
      <c r="A71" s="34" t="s">
        <v>84</v>
      </c>
      <c r="B71" s="41">
        <f>'愛知（転入）'!B71-'愛知（転出）'!B71</f>
        <v>44</v>
      </c>
      <c r="C71" s="24">
        <f>'愛知（転入）'!C71-'愛知（転出）'!C71</f>
        <v>-15</v>
      </c>
      <c r="D71" s="24">
        <f>'愛知（転入）'!D71-'愛知（転出）'!D71</f>
        <v>72</v>
      </c>
      <c r="E71" s="24">
        <f>'愛知（転入）'!E71-'愛知（転出）'!E71</f>
        <v>-112</v>
      </c>
      <c r="F71" s="24">
        <f>'愛知（転入）'!F71-'愛知（転出）'!F71</f>
        <v>-108</v>
      </c>
      <c r="G71" s="24">
        <f>'愛知（転入）'!G71-'愛知（転出）'!G71</f>
        <v>-56</v>
      </c>
      <c r="H71" s="24">
        <f>'愛知（転入）'!H71-'愛知（転出）'!H71</f>
        <v>-132</v>
      </c>
      <c r="I71" s="24">
        <f>'愛知（転入）'!I71-'愛知（転出）'!I71</f>
        <v>48</v>
      </c>
      <c r="J71" s="24">
        <f>'愛知（転入）'!J71-'愛知（転出）'!J71</f>
        <v>123</v>
      </c>
      <c r="K71" s="24">
        <f>'愛知（転入）'!K71-'愛知（転出）'!K71</f>
        <v>205</v>
      </c>
      <c r="L71" s="24">
        <f>'愛知（転入）'!L71-'愛知（転出）'!L71</f>
        <v>253</v>
      </c>
      <c r="M71" s="24">
        <f>'愛知（転入）'!M71-'愛知（転出）'!M71</f>
        <v>-97</v>
      </c>
      <c r="N71" s="24">
        <f>'愛知（転入）'!N71-'愛知（転出）'!N71</f>
        <v>-129</v>
      </c>
      <c r="O71" s="24">
        <f>'愛知（転入）'!O71-'愛知（転出）'!O71</f>
        <v>-112</v>
      </c>
      <c r="P71" s="24">
        <f>'愛知（転入）'!P71-'愛知（転出）'!P71</f>
        <v>36</v>
      </c>
      <c r="Q71" s="24">
        <f>'愛知（転入）'!Q71-'愛知（転出）'!Q71</f>
        <v>-37</v>
      </c>
      <c r="R71" s="24">
        <f>'愛知（転入）'!R71-'愛知（転出）'!R71</f>
        <v>69</v>
      </c>
      <c r="S71" s="24">
        <f>'愛知（転入）'!S71-'愛知（転出）'!S71</f>
        <v>-66</v>
      </c>
      <c r="T71" s="24">
        <f>'愛知（転入）'!T71-'愛知（転出）'!T71</f>
        <v>-199</v>
      </c>
      <c r="U71" s="24">
        <f>'愛知（転入）'!U71-'愛知（転出）'!U71</f>
        <v>-74</v>
      </c>
      <c r="V71" s="24">
        <f>'愛知（転入）'!V71-'愛知（転出）'!V71</f>
        <v>-150</v>
      </c>
      <c r="W71" s="24">
        <f>'愛知（転入）'!W71-'愛知（転出）'!W71</f>
        <v>-32</v>
      </c>
      <c r="X71" s="24">
        <f>'愛知（転入）'!X71-'愛知（転出）'!X71</f>
        <v>40</v>
      </c>
      <c r="Y71" s="24">
        <f>'愛知（転入）'!Y71-'愛知（転出）'!Y71</f>
        <v>-14</v>
      </c>
      <c r="Z71" s="24">
        <f>'愛知（転入）'!Z71-'愛知（転出）'!Z71</f>
        <v>-159</v>
      </c>
      <c r="AA71" s="24">
        <f>'愛知（転入）'!AA71-'愛知（転出）'!AA71</f>
        <v>976</v>
      </c>
      <c r="AB71" s="24">
        <f>'愛知（転入）'!AB71-'愛知（転出）'!AB71</f>
        <v>47</v>
      </c>
      <c r="AC71" s="24">
        <f>'愛知（転入）'!AC71-'愛知（転出）'!AC71</f>
        <v>-39</v>
      </c>
      <c r="AD71" s="24">
        <f>'愛知（転入）'!AD71-'愛知（転出）'!AD71</f>
        <v>29</v>
      </c>
      <c r="AE71" s="24">
        <f>'愛知（転入）'!AE71-'愛知（転出）'!AE71</f>
        <v>24</v>
      </c>
      <c r="AF71" s="24">
        <f>'愛知（転入）'!AF71-'愛知（転出）'!AF71</f>
        <v>85</v>
      </c>
      <c r="AG71" s="24">
        <f>'愛知（転入）'!AG71-'愛知（転出）'!AG71</f>
        <v>9</v>
      </c>
      <c r="AH71" s="24">
        <f>'愛知（転入）'!AH71-'愛知（転出）'!AH71</f>
        <v>30</v>
      </c>
      <c r="AI71" s="24">
        <f>'愛知（転入）'!AI71-'愛知（転出）'!AI71</f>
        <v>40</v>
      </c>
      <c r="AJ71" s="24">
        <f>'愛知（転入）'!AJ71-'愛知（転出）'!AJ71</f>
        <v>139</v>
      </c>
      <c r="AK71" s="24">
        <f>'愛知（転入）'!AK71-'愛知（転出）'!AK71</f>
        <v>197</v>
      </c>
      <c r="AL71" s="24">
        <f>'愛知（転入）'!AL71-'愛知（転出）'!AL71</f>
        <v>276</v>
      </c>
      <c r="AM71" s="24">
        <f>'愛知（転入）'!AM71-'愛知（転出）'!AM71</f>
        <v>107</v>
      </c>
      <c r="AN71" s="24">
        <f>'愛知（転入）'!AN71-'愛知（転出）'!AN71</f>
        <v>207</v>
      </c>
      <c r="AO71" s="24">
        <f>'愛知（転入）'!AO71-'愛知（転出）'!AO71</f>
        <v>64</v>
      </c>
      <c r="AP71" s="24">
        <f>'愛知（転入）'!AP71-'愛知（転出）'!AP71</f>
        <v>-81</v>
      </c>
      <c r="AQ71" s="24">
        <f>'愛知（転入）'!AQ71-'愛知（転出）'!AQ71</f>
        <v>-52</v>
      </c>
      <c r="AR71" s="24">
        <f>'愛知（転入）'!AR71-'愛知（転出）'!AR71</f>
        <v>60</v>
      </c>
      <c r="AS71" s="24">
        <f>'愛知（転入）'!AS71-'愛知（転出）'!AS71</f>
        <v>181</v>
      </c>
      <c r="AT71" s="24">
        <f>'愛知（転入）'!AT71-'愛知（転出）'!AT71</f>
        <v>69</v>
      </c>
      <c r="AU71" s="24">
        <f>'愛知（転入）'!AU71-'愛知（転出）'!AU71</f>
        <v>211</v>
      </c>
      <c r="AV71" s="24">
        <f>'愛知（転入）'!AV71-'愛知（転出）'!AV71</f>
        <v>42</v>
      </c>
      <c r="AW71" s="24">
        <f>'愛知（転入）'!AW71-'愛知（転出）'!AW71</f>
        <v>31</v>
      </c>
      <c r="AX71" s="18">
        <f>'愛知（転入）'!AX71-'愛知（転出）'!AX71</f>
        <v>30</v>
      </c>
      <c r="AY71" s="18">
        <f>'愛知（転入）'!AY71-'愛知（転出）'!AY71</f>
        <v>160</v>
      </c>
      <c r="AZ71" s="18">
        <f>'愛知（転入）'!AZ71-'愛知（転出）'!AZ71</f>
        <v>-38</v>
      </c>
      <c r="BA71" s="18">
        <f>'愛知（転入）'!BA71-'愛知（転出）'!BA71</f>
        <v>-68</v>
      </c>
      <c r="BB71" s="18">
        <f>'愛知（転入）'!BB71-'愛知（転出）'!BB71</f>
        <v>-146</v>
      </c>
    </row>
    <row r="72" spans="1:54" x14ac:dyDescent="0.15">
      <c r="A72" s="34" t="s">
        <v>85</v>
      </c>
      <c r="B72" s="4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f>'愛知（転入）'!AO72-'愛知（転出）'!AO72</f>
        <v>-50</v>
      </c>
      <c r="AP72" s="24">
        <f>'愛知（転入）'!AP72-'愛知（転出）'!AP72</f>
        <v>137</v>
      </c>
      <c r="AQ72" s="24">
        <f>'愛知（転入）'!AQ72-'愛知（転出）'!AQ72</f>
        <v>125</v>
      </c>
      <c r="AR72" s="24">
        <f>'愛知（転入）'!AR72-'愛知（転出）'!AR72</f>
        <v>119</v>
      </c>
      <c r="AS72" s="24">
        <f>'愛知（転入）'!AS72-'愛知（転出）'!AS72</f>
        <v>92</v>
      </c>
      <c r="AT72" s="24">
        <f>'愛知（転入）'!AT72-'愛知（転出）'!AT72</f>
        <v>62</v>
      </c>
      <c r="AU72" s="24">
        <f>'愛知（転入）'!AU72-'愛知（転出）'!AU72</f>
        <v>34</v>
      </c>
      <c r="AV72" s="24">
        <f>'愛知（転入）'!AV72-'愛知（転出）'!AV72</f>
        <v>119</v>
      </c>
      <c r="AW72" s="24">
        <f>'愛知（転入）'!AW72-'愛知（転出）'!AW72</f>
        <v>84</v>
      </c>
      <c r="AX72" s="18">
        <f>'愛知（転入）'!AX72-'愛知（転出）'!AX72</f>
        <v>113</v>
      </c>
      <c r="AY72" s="18">
        <f>'愛知（転入）'!AY72-'愛知（転出）'!AY72</f>
        <v>143</v>
      </c>
      <c r="AZ72" s="18">
        <f>'愛知（転入）'!AZ72-'愛知（転出）'!AZ72</f>
        <v>85</v>
      </c>
      <c r="BA72" s="18">
        <f>'愛知（転入）'!BA72-'愛知（転出）'!BA72</f>
        <v>73</v>
      </c>
      <c r="BB72" s="18">
        <f>'愛知（転入）'!BB72-'愛知（転出）'!BB72</f>
        <v>19</v>
      </c>
    </row>
    <row r="73" spans="1:54" x14ac:dyDescent="0.15">
      <c r="A73" s="34" t="s">
        <v>86</v>
      </c>
      <c r="B73" s="41"/>
      <c r="C73" s="24"/>
      <c r="D73" s="24"/>
      <c r="E73" s="24"/>
      <c r="F73" s="24"/>
      <c r="G73" s="24"/>
      <c r="H73" s="24"/>
      <c r="I73" s="24"/>
      <c r="J73" s="24"/>
      <c r="K73" s="24"/>
      <c r="L73" s="24">
        <f>'愛知（転入）'!L73-'愛知（転出）'!L73</f>
        <v>-137</v>
      </c>
      <c r="M73" s="24">
        <f>'愛知（転入）'!M73-'愛知（転出）'!M73</f>
        <v>-234</v>
      </c>
      <c r="N73" s="24">
        <f>'愛知（転入）'!N73-'愛知（転出）'!N73</f>
        <v>-69</v>
      </c>
      <c r="O73" s="24">
        <f>'愛知（転入）'!O73-'愛知（転出）'!O73</f>
        <v>-64</v>
      </c>
      <c r="P73" s="24">
        <f>'愛知（転入）'!P73-'愛知（転出）'!P73</f>
        <v>-151</v>
      </c>
      <c r="Q73" s="24">
        <f>'愛知（転入）'!Q73-'愛知（転出）'!Q73</f>
        <v>-11</v>
      </c>
      <c r="R73" s="24">
        <f>'愛知（転入）'!R73-'愛知（転出）'!R73</f>
        <v>5</v>
      </c>
      <c r="S73" s="24">
        <f>'愛知（転入）'!S73-'愛知（転出）'!S73</f>
        <v>22</v>
      </c>
      <c r="T73" s="24">
        <f>'愛知（転入）'!T73-'愛知（転出）'!T73</f>
        <v>122</v>
      </c>
      <c r="U73" s="24">
        <f>'愛知（転入）'!U73-'愛知（転出）'!U73</f>
        <v>342</v>
      </c>
      <c r="V73" s="24">
        <f>'愛知（転入）'!V73-'愛知（転出）'!V73</f>
        <v>94</v>
      </c>
      <c r="W73" s="24">
        <f>'愛知（転入）'!W73-'愛知（転出）'!W73</f>
        <v>62</v>
      </c>
      <c r="X73" s="24">
        <f>'愛知（転入）'!X73-'愛知（転出）'!X73</f>
        <v>58</v>
      </c>
      <c r="Y73" s="24">
        <f>'愛知（転入）'!Y73-'愛知（転出）'!Y73</f>
        <v>163</v>
      </c>
      <c r="Z73" s="24">
        <f>'愛知（転入）'!Z73-'愛知（転出）'!Z73</f>
        <v>93</v>
      </c>
      <c r="AA73" s="24">
        <f>'愛知（転入）'!AA73-'愛知（転出）'!AA73</f>
        <v>135</v>
      </c>
      <c r="AB73" s="24">
        <f>'愛知（転入）'!AB73-'愛知（転出）'!AB73</f>
        <v>256</v>
      </c>
      <c r="AC73" s="24">
        <f>'愛知（転入）'!AC73-'愛知（転出）'!AC73</f>
        <v>99</v>
      </c>
      <c r="AD73" s="24">
        <f>'愛知（転入）'!AD73-'愛知（転出）'!AD73</f>
        <v>300</v>
      </c>
      <c r="AE73" s="24">
        <f>'愛知（転入）'!AE73-'愛知（転出）'!AE73</f>
        <v>243</v>
      </c>
      <c r="AF73" s="24">
        <f>'愛知（転入）'!AF73-'愛知（転出）'!AF73</f>
        <v>216</v>
      </c>
      <c r="AG73" s="24">
        <f>'愛知（転入）'!AG73-'愛知（転出）'!AG73</f>
        <v>109</v>
      </c>
      <c r="AH73" s="24">
        <f>'愛知（転入）'!AH73-'愛知（転出）'!AH73</f>
        <v>64</v>
      </c>
      <c r="AI73" s="24">
        <f>'愛知（転入）'!AI73-'愛知（転出）'!AI73</f>
        <v>236</v>
      </c>
      <c r="AJ73" s="24">
        <f>'愛知（転入）'!AJ73-'愛知（転出）'!AJ73</f>
        <v>321</v>
      </c>
      <c r="AK73" s="24">
        <f>'愛知（転入）'!AK73-'愛知（転出）'!AK73</f>
        <v>313</v>
      </c>
      <c r="AL73" s="24">
        <f>'愛知（転入）'!AL73-'愛知（転出）'!AL73</f>
        <v>254</v>
      </c>
      <c r="AM73" s="24">
        <f>'愛知（転入）'!AM73-'愛知（転出）'!AM73</f>
        <v>213</v>
      </c>
      <c r="AN73" s="24">
        <f>'愛知（転入）'!AN73-'愛知（転出）'!AN73</f>
        <v>237</v>
      </c>
      <c r="AO73" s="24">
        <f>'愛知（転入）'!AO73-'愛知（転出）'!AO73</f>
        <v>48</v>
      </c>
      <c r="AP73" s="24">
        <f>'愛知（転入）'!AP73-'愛知（転出）'!AP73</f>
        <v>23</v>
      </c>
      <c r="AQ73" s="24">
        <f>'愛知（転入）'!AQ73-'愛知（転出）'!AQ73</f>
        <v>37</v>
      </c>
      <c r="AR73" s="24">
        <f>'愛知（転入）'!AR73-'愛知（転出）'!AR73</f>
        <v>118</v>
      </c>
      <c r="AS73" s="24">
        <f>'愛知（転入）'!AS73-'愛知（転出）'!AS73</f>
        <v>89</v>
      </c>
      <c r="AT73" s="24">
        <f>'愛知（転入）'!AT73-'愛知（転出）'!AT73</f>
        <v>109</v>
      </c>
      <c r="AU73" s="24">
        <f>'愛知（転入）'!AU73-'愛知（転出）'!AU73</f>
        <v>16</v>
      </c>
      <c r="AV73" s="24">
        <f>'愛知（転入）'!AV73-'愛知（転出）'!AV73</f>
        <v>-91</v>
      </c>
      <c r="AW73" s="24">
        <f>'愛知（転入）'!AW73-'愛知（転出）'!AW73</f>
        <v>99</v>
      </c>
      <c r="AX73" s="18">
        <f>'愛知（転入）'!AX73-'愛知（転出）'!AX73</f>
        <v>65</v>
      </c>
      <c r="AY73" s="18">
        <f>'愛知（転入）'!AY73-'愛知（転出）'!AY73</f>
        <v>143</v>
      </c>
      <c r="AZ73" s="18">
        <f>'愛知（転入）'!AZ73-'愛知（転出）'!AZ73</f>
        <v>98</v>
      </c>
      <c r="BA73" s="18">
        <f>'愛知（転入）'!BA73-'愛知（転出）'!BA73</f>
        <v>174</v>
      </c>
      <c r="BB73" s="18">
        <f>'愛知（転入）'!BB73-'愛知（転出）'!BB73</f>
        <v>187</v>
      </c>
    </row>
    <row r="74" spans="1:54" x14ac:dyDescent="0.15">
      <c r="A74" s="34" t="s">
        <v>87</v>
      </c>
      <c r="B74" s="41">
        <f>'愛知（転入）'!B74-'愛知（転出）'!B74</f>
        <v>746</v>
      </c>
      <c r="C74" s="24">
        <f>'愛知（転入）'!C74-'愛知（転出）'!C74</f>
        <v>149</v>
      </c>
      <c r="D74" s="24">
        <f>'愛知（転入）'!D74-'愛知（転出）'!D74</f>
        <v>142</v>
      </c>
      <c r="E74" s="24">
        <f>'愛知（転入）'!E74-'愛知（転出）'!E74</f>
        <v>285</v>
      </c>
      <c r="F74" s="24">
        <f>'愛知（転入）'!F74-'愛知（転出）'!F74</f>
        <v>80</v>
      </c>
      <c r="G74" s="24">
        <f>'愛知（転入）'!G74-'愛知（転出）'!G74</f>
        <v>-192</v>
      </c>
      <c r="H74" s="24">
        <f>'愛知（転入）'!H74-'愛知（転出）'!H74</f>
        <v>-214</v>
      </c>
      <c r="I74" s="24">
        <f>'愛知（転入）'!I74-'愛知（転出）'!I74</f>
        <v>-27</v>
      </c>
      <c r="J74" s="24">
        <f>'愛知（転入）'!J74-'愛知（転出）'!J74</f>
        <v>-26</v>
      </c>
      <c r="K74" s="24">
        <f>'愛知（転入）'!K74-'愛知（転出）'!K74</f>
        <v>-176</v>
      </c>
      <c r="L74" s="24">
        <f>'愛知（転入）'!L74-'愛知（転出）'!L74</f>
        <v>153</v>
      </c>
      <c r="M74" s="24">
        <f>'愛知（転入）'!M74-'愛知（転出）'!M74</f>
        <v>5</v>
      </c>
      <c r="N74" s="24">
        <f>'愛知（転入）'!N74-'愛知（転出）'!N74</f>
        <v>154</v>
      </c>
      <c r="O74" s="24">
        <f>'愛知（転入）'!O74-'愛知（転出）'!O74</f>
        <v>138</v>
      </c>
      <c r="P74" s="24">
        <f>'愛知（転入）'!P74-'愛知（転出）'!P74</f>
        <v>161</v>
      </c>
      <c r="Q74" s="24">
        <f>'愛知（転入）'!Q74-'愛知（転出）'!Q74</f>
        <v>416</v>
      </c>
      <c r="R74" s="24">
        <f>'愛知（転入）'!R74-'愛知（転出）'!R74</f>
        <v>334</v>
      </c>
      <c r="S74" s="24">
        <f>'愛知（転入）'!S74-'愛知（転出）'!S74</f>
        <v>397</v>
      </c>
      <c r="T74" s="24">
        <f>'愛知（転入）'!T74-'愛知（転出）'!T74</f>
        <v>331</v>
      </c>
      <c r="U74" s="24">
        <f>'愛知（転入）'!U74-'愛知（転出）'!U74</f>
        <v>322</v>
      </c>
      <c r="V74" s="24">
        <f>'愛知（転入）'!V74-'愛知（転出）'!V74</f>
        <v>387</v>
      </c>
      <c r="W74" s="24">
        <f>'愛知（転入）'!W74-'愛知（転出）'!W74</f>
        <v>425</v>
      </c>
      <c r="X74" s="24">
        <f>'愛知（転入）'!X74-'愛知（転出）'!X74</f>
        <v>-1</v>
      </c>
      <c r="Y74" s="24">
        <f>'愛知（転入）'!Y74-'愛知（転出）'!Y74</f>
        <v>-278</v>
      </c>
      <c r="Z74" s="24">
        <f>'愛知（転入）'!Z74-'愛知（転出）'!Z74</f>
        <v>12</v>
      </c>
      <c r="AA74" s="24">
        <f>'愛知（転入）'!AA74-'愛知（転出）'!AA74</f>
        <v>39</v>
      </c>
      <c r="AB74" s="24">
        <f>'愛知（転入）'!AB74-'愛知（転出）'!AB74</f>
        <v>65</v>
      </c>
      <c r="AC74" s="24">
        <f>'愛知（転入）'!AC74-'愛知（転出）'!AC74</f>
        <v>14</v>
      </c>
      <c r="AD74" s="24">
        <f>'愛知（転入）'!AD74-'愛知（転出）'!AD74</f>
        <v>156</v>
      </c>
      <c r="AE74" s="24">
        <f>'愛知（転入）'!AE74-'愛知（転出）'!AE74</f>
        <v>66</v>
      </c>
      <c r="AF74" s="24">
        <f>'愛知（転入）'!AF74-'愛知（転出）'!AF74</f>
        <v>150</v>
      </c>
      <c r="AG74" s="24">
        <f>'愛知（転入）'!AG74-'愛知（転出）'!AG74</f>
        <v>135</v>
      </c>
      <c r="AH74" s="24">
        <f>'愛知（転入）'!AH74-'愛知（転出）'!AH74</f>
        <v>129</v>
      </c>
      <c r="AI74" s="24">
        <f>'愛知（転入）'!AI74-'愛知（転出）'!AI74</f>
        <v>137</v>
      </c>
      <c r="AJ74" s="24">
        <f>'愛知（転入）'!AJ74-'愛知（転出）'!AJ74</f>
        <v>132</v>
      </c>
      <c r="AK74" s="24">
        <f>'愛知（転入）'!AK74-'愛知（転出）'!AK74</f>
        <v>233</v>
      </c>
      <c r="AL74" s="24">
        <f>'愛知（転入）'!AL74-'愛知（転出）'!AL74</f>
        <v>144</v>
      </c>
      <c r="AM74" s="24">
        <f>'愛知（転入）'!AM74-'愛知（転出）'!AM74</f>
        <v>241</v>
      </c>
      <c r="AN74" s="24">
        <f>'愛知（転入）'!AN74-'愛知（転出）'!AN74</f>
        <v>218</v>
      </c>
      <c r="AO74" s="24">
        <f>'愛知（転入）'!AO74-'愛知（転出）'!AO74</f>
        <v>193</v>
      </c>
      <c r="AP74" s="24">
        <f>'愛知（転入）'!AP74-'愛知（転出）'!AP74</f>
        <v>144</v>
      </c>
      <c r="AQ74" s="24">
        <f>'愛知（転入）'!AQ74-'愛知（転出）'!AQ74</f>
        <v>47</v>
      </c>
      <c r="AR74" s="24">
        <f>'愛知（転入）'!AR74-'愛知（転出）'!AR74</f>
        <v>109</v>
      </c>
      <c r="AS74" s="24">
        <f>'愛知（転入）'!AS74-'愛知（転出）'!AS74</f>
        <v>182</v>
      </c>
      <c r="AT74" s="24">
        <f>'愛知（転入）'!AT74-'愛知（転出）'!AT74</f>
        <v>142</v>
      </c>
      <c r="AU74" s="24">
        <f>'愛知（転入）'!AU74-'愛知（転出）'!AU74</f>
        <v>229</v>
      </c>
      <c r="AV74" s="24">
        <f>'愛知（転入）'!AV74-'愛知（転出）'!AV74</f>
        <v>98</v>
      </c>
      <c r="AW74" s="24">
        <f>'愛知（転入）'!AW74-'愛知（転出）'!AW74</f>
        <v>2</v>
      </c>
      <c r="AX74" s="18">
        <f>'愛知（転入）'!AX74-'愛知（転出）'!AX74</f>
        <v>93</v>
      </c>
      <c r="AY74" s="18">
        <f>'愛知（転入）'!AY74-'愛知（転出）'!AY74</f>
        <v>93</v>
      </c>
      <c r="AZ74" s="18">
        <f>'愛知（転入）'!AZ74-'愛知（転出）'!AZ74</f>
        <v>-23</v>
      </c>
      <c r="BA74" s="18">
        <f>'愛知（転入）'!BA74-'愛知（転出）'!BA74</f>
        <v>66</v>
      </c>
      <c r="BB74" s="18">
        <f>'愛知（転入）'!BB74-'愛知（転出）'!BB74</f>
        <v>3</v>
      </c>
    </row>
    <row r="75" spans="1:54" x14ac:dyDescent="0.15">
      <c r="A75" s="34" t="s">
        <v>88</v>
      </c>
      <c r="B75" s="41"/>
      <c r="C75" s="24"/>
      <c r="D75" s="24">
        <f>'愛知（転入）'!D75-'愛知（転出）'!D75</f>
        <v>-193</v>
      </c>
      <c r="E75" s="24">
        <f>'愛知（転入）'!E75-'愛知（転出）'!E75</f>
        <v>-132</v>
      </c>
      <c r="F75" s="24">
        <f>'愛知（転入）'!F75-'愛知（転出）'!F75</f>
        <v>-388</v>
      </c>
      <c r="G75" s="24">
        <f>'愛知（転入）'!G75-'愛知（転出）'!G75</f>
        <v>-647</v>
      </c>
      <c r="H75" s="24">
        <f>'愛知（転入）'!H75-'愛知（転出）'!H75</f>
        <v>-427</v>
      </c>
      <c r="I75" s="24">
        <f>'愛知（転入）'!I75-'愛知（転出）'!I75</f>
        <v>-522</v>
      </c>
      <c r="J75" s="24">
        <f>'愛知（転入）'!J75-'愛知（転出）'!J75</f>
        <v>-316</v>
      </c>
      <c r="K75" s="24">
        <f>'愛知（転入）'!K75-'愛知（転出）'!K75</f>
        <v>-259</v>
      </c>
      <c r="L75" s="24">
        <f>'愛知（転入）'!L75-'愛知（転出）'!L75</f>
        <v>-167</v>
      </c>
      <c r="M75" s="24">
        <f>'愛知（転入）'!M75-'愛知（転出）'!M75</f>
        <v>-295</v>
      </c>
      <c r="N75" s="24">
        <f>'愛知（転入）'!N75-'愛知（転出）'!N75</f>
        <v>-64</v>
      </c>
      <c r="O75" s="24">
        <f>'愛知（転入）'!O75-'愛知（転出）'!O75</f>
        <v>-358</v>
      </c>
      <c r="P75" s="24">
        <f>'愛知（転入）'!P75-'愛知（転出）'!P75</f>
        <v>-32</v>
      </c>
      <c r="Q75" s="24">
        <f>'愛知（転入）'!Q75-'愛知（転出）'!Q75</f>
        <v>80</v>
      </c>
      <c r="R75" s="24">
        <f>'愛知（転入）'!R75-'愛知（転出）'!R75</f>
        <v>110</v>
      </c>
      <c r="S75" s="24">
        <f>'愛知（転入）'!S75-'愛知（転出）'!S75</f>
        <v>-94</v>
      </c>
      <c r="T75" s="24">
        <f>'愛知（転入）'!T75-'愛知（転出）'!T75</f>
        <v>155</v>
      </c>
      <c r="U75" s="24">
        <f>'愛知（転入）'!U75-'愛知（転出）'!U75</f>
        <v>87</v>
      </c>
      <c r="V75" s="24">
        <f>'愛知（転入）'!V75-'愛知（転出）'!V75</f>
        <v>259</v>
      </c>
      <c r="W75" s="24">
        <f>'愛知（転入）'!W75-'愛知（転出）'!W75</f>
        <v>200</v>
      </c>
      <c r="X75" s="24">
        <f>'愛知（転入）'!X75-'愛知（転出）'!X75</f>
        <v>169</v>
      </c>
      <c r="Y75" s="24">
        <f>'愛知（転入）'!Y75-'愛知（転出）'!Y75</f>
        <v>123</v>
      </c>
      <c r="Z75" s="24">
        <f>'愛知（転入）'!Z75-'愛知（転出）'!Z75</f>
        <v>-51</v>
      </c>
      <c r="AA75" s="24">
        <f>'愛知（転入）'!AA75-'愛知（転出）'!AA75</f>
        <v>-143</v>
      </c>
      <c r="AB75" s="24">
        <f>'愛知（転入）'!AB75-'愛知（転出）'!AB75</f>
        <v>-23</v>
      </c>
      <c r="AC75" s="24">
        <f>'愛知（転入）'!AC75-'愛知（転出）'!AC75</f>
        <v>8</v>
      </c>
      <c r="AD75" s="24">
        <f>'愛知（転入）'!AD75-'愛知（転出）'!AD75</f>
        <v>49</v>
      </c>
      <c r="AE75" s="24">
        <f>'愛知（転入）'!AE75-'愛知（転出）'!AE75</f>
        <v>62</v>
      </c>
      <c r="AF75" s="24">
        <f>'愛知（転入）'!AF75-'愛知（転出）'!AF75</f>
        <v>-37</v>
      </c>
      <c r="AG75" s="24">
        <f>'愛知（転入）'!AG75-'愛知（転出）'!AG75</f>
        <v>41</v>
      </c>
      <c r="AH75" s="24">
        <f>'愛知（転入）'!AH75-'愛知（転出）'!AH75</f>
        <v>212</v>
      </c>
      <c r="AI75" s="24">
        <f>'愛知（転入）'!AI75-'愛知（転出）'!AI75</f>
        <v>122</v>
      </c>
      <c r="AJ75" s="24">
        <f>'愛知（転入）'!AJ75-'愛知（転出）'!AJ75</f>
        <v>328</v>
      </c>
      <c r="AK75" s="24">
        <f>'愛知（転入）'!AK75-'愛知（転出）'!AK75</f>
        <v>416</v>
      </c>
      <c r="AL75" s="24">
        <f>'愛知（転入）'!AL75-'愛知（転出）'!AL75</f>
        <v>486</v>
      </c>
      <c r="AM75" s="24">
        <f>'愛知（転入）'!AM75-'愛知（転出）'!AM75</f>
        <v>449</v>
      </c>
      <c r="AN75" s="24">
        <f>'愛知（転入）'!AN75-'愛知（転出）'!AN75</f>
        <v>376</v>
      </c>
      <c r="AO75" s="24">
        <f>'愛知（転入）'!AO75-'愛知（転出）'!AO75</f>
        <v>-30</v>
      </c>
      <c r="AP75" s="24">
        <f>'愛知（転入）'!AP75-'愛知（転出）'!AP75</f>
        <v>68</v>
      </c>
      <c r="AQ75" s="24">
        <f>'愛知（転入）'!AQ75-'愛知（転出）'!AQ75</f>
        <v>125</v>
      </c>
      <c r="AR75" s="24">
        <f>'愛知（転入）'!AR75-'愛知（転出）'!AR75</f>
        <v>20</v>
      </c>
      <c r="AS75" s="24">
        <f>'愛知（転入）'!AS75-'愛知（転出）'!AS75</f>
        <v>142</v>
      </c>
      <c r="AT75" s="24">
        <f>'愛知（転入）'!AT75-'愛知（転出）'!AT75</f>
        <v>205</v>
      </c>
      <c r="AU75" s="24">
        <f>'愛知（転入）'!AU75-'愛知（転出）'!AU75</f>
        <v>109</v>
      </c>
      <c r="AV75" s="24">
        <f>'愛知（転入）'!AV75-'愛知（転出）'!AV75</f>
        <v>-46</v>
      </c>
      <c r="AW75" s="24">
        <f>'愛知（転入）'!AW75-'愛知（転出）'!AW75</f>
        <v>184</v>
      </c>
      <c r="AX75" s="18">
        <f>'愛知（転入）'!AX75-'愛知（転出）'!AX75</f>
        <v>-12</v>
      </c>
      <c r="AY75" s="18">
        <f>'愛知（転入）'!AY75-'愛知（転出）'!AY75</f>
        <v>53</v>
      </c>
      <c r="AZ75" s="18">
        <f>'愛知（転入）'!AZ75-'愛知（転出）'!AZ75</f>
        <v>23</v>
      </c>
      <c r="BA75" s="18">
        <f>'愛知（転入）'!BA75-'愛知（転出）'!BA75</f>
        <v>-85</v>
      </c>
      <c r="BB75" s="18">
        <f>'愛知（転入）'!BB75-'愛知（転出）'!BB75</f>
        <v>-97</v>
      </c>
    </row>
    <row r="76" spans="1:54" ht="15" thickBot="1" x14ac:dyDescent="0.2">
      <c r="A76" s="35" t="s">
        <v>89</v>
      </c>
      <c r="B76" s="4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f>'愛知（転入）'!AR76-'愛知（転出）'!AR76</f>
        <v>22</v>
      </c>
      <c r="AS76" s="32">
        <f>'愛知（転入）'!AS76-'愛知（転出）'!AS76</f>
        <v>72</v>
      </c>
      <c r="AT76" s="32">
        <f>'愛知（転入）'!AT76-'愛知（転出）'!AT76</f>
        <v>132</v>
      </c>
      <c r="AU76" s="32">
        <f>'愛知（転入）'!AU76-'愛知（転出）'!AU76</f>
        <v>115</v>
      </c>
      <c r="AV76" s="32">
        <f>'愛知（転入）'!AV76-'愛知（転出）'!AV76</f>
        <v>208</v>
      </c>
      <c r="AW76" s="32">
        <f>'愛知（転入）'!AW76-'愛知（転出）'!AW76</f>
        <v>74</v>
      </c>
      <c r="AX76" s="31">
        <f>'愛知（転入）'!AX76-'愛知（転出）'!AX76</f>
        <v>64</v>
      </c>
      <c r="AY76" s="31">
        <f>'愛知（転入）'!AY76-'愛知（転出）'!AY76</f>
        <v>80</v>
      </c>
      <c r="AZ76" s="31">
        <f>'愛知（転入）'!AZ76-'愛知（転出）'!AZ76</f>
        <v>110</v>
      </c>
      <c r="BA76" s="31">
        <f>'愛知（転入）'!BA76-'愛知（転出）'!BA76</f>
        <v>6</v>
      </c>
      <c r="BB76" s="31">
        <f>'愛知（転入）'!BB76-'愛知（転出）'!BB76</f>
        <v>-12</v>
      </c>
    </row>
    <row r="77" spans="1:54" x14ac:dyDescent="0.15">
      <c r="A77" s="19" t="s">
        <v>581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row>
    <row r="78" spans="1:54" x14ac:dyDescent="0.1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row>
    <row r="79" spans="1:54" x14ac:dyDescent="0.15">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row>
    <row r="80" spans="1:54" x14ac:dyDescent="0.15">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row>
    <row r="81" spans="1:54" x14ac:dyDescent="0.1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row>
    <row r="82" spans="1:54" x14ac:dyDescent="0.15">
      <c r="B82" s="97">
        <v>1970</v>
      </c>
      <c r="C82" s="98">
        <v>1971</v>
      </c>
      <c r="D82" s="98">
        <v>1972</v>
      </c>
      <c r="E82" s="98">
        <v>1973</v>
      </c>
      <c r="F82" s="98">
        <v>1974</v>
      </c>
      <c r="G82" s="98">
        <v>1975</v>
      </c>
      <c r="H82" s="98">
        <v>1976</v>
      </c>
      <c r="I82" s="98">
        <v>1977</v>
      </c>
      <c r="J82" s="98">
        <v>1978</v>
      </c>
      <c r="K82" s="98">
        <v>1979</v>
      </c>
      <c r="L82" s="98">
        <v>1980</v>
      </c>
      <c r="M82" s="98">
        <v>1981</v>
      </c>
      <c r="N82" s="98">
        <v>1982</v>
      </c>
      <c r="O82" s="98">
        <v>1983</v>
      </c>
      <c r="P82" s="98">
        <v>1984</v>
      </c>
      <c r="Q82" s="98">
        <v>1985</v>
      </c>
      <c r="R82" s="98">
        <v>1986</v>
      </c>
      <c r="S82" s="98">
        <v>1987</v>
      </c>
      <c r="T82" s="98">
        <v>1988</v>
      </c>
      <c r="U82" s="98">
        <v>1989</v>
      </c>
      <c r="V82" s="98">
        <v>1990</v>
      </c>
      <c r="W82" s="98">
        <v>1991</v>
      </c>
      <c r="X82" s="98">
        <v>1992</v>
      </c>
      <c r="Y82" s="98">
        <v>1993</v>
      </c>
      <c r="Z82" s="98">
        <v>1994</v>
      </c>
      <c r="AA82" s="98">
        <v>1995</v>
      </c>
      <c r="AB82" s="98">
        <v>1996</v>
      </c>
      <c r="AC82" s="98">
        <v>1997</v>
      </c>
      <c r="AD82" s="98">
        <v>1998</v>
      </c>
      <c r="AE82" s="98">
        <v>1999</v>
      </c>
      <c r="AF82" s="98">
        <v>2000</v>
      </c>
      <c r="AG82" s="98">
        <v>2001</v>
      </c>
      <c r="AH82" s="98">
        <v>2002</v>
      </c>
      <c r="AI82" s="98">
        <v>2003</v>
      </c>
      <c r="AJ82" s="98">
        <v>2004</v>
      </c>
      <c r="AK82" s="98">
        <v>2005</v>
      </c>
      <c r="AL82" s="98">
        <v>2006</v>
      </c>
      <c r="AM82" s="98">
        <v>2007</v>
      </c>
      <c r="AN82" s="98">
        <v>2008</v>
      </c>
      <c r="AO82" s="98">
        <v>2009</v>
      </c>
      <c r="AP82" s="98">
        <v>2010</v>
      </c>
      <c r="AQ82" s="98">
        <v>2011</v>
      </c>
      <c r="AR82" s="98">
        <v>2012</v>
      </c>
      <c r="AS82" s="98">
        <v>2013</v>
      </c>
      <c r="AT82" s="98">
        <v>2014</v>
      </c>
      <c r="AU82" s="98">
        <v>2015</v>
      </c>
      <c r="AV82" s="98">
        <v>2016</v>
      </c>
      <c r="AW82" s="98">
        <v>2017</v>
      </c>
      <c r="AX82" s="98">
        <v>2018</v>
      </c>
      <c r="AY82" s="98">
        <v>2019</v>
      </c>
      <c r="AZ82" s="98">
        <v>2020</v>
      </c>
      <c r="BA82" s="98">
        <v>2021</v>
      </c>
      <c r="BB82" s="98">
        <v>2022</v>
      </c>
    </row>
    <row r="83" spans="1:54" x14ac:dyDescent="0.15">
      <c r="A83" s="20" t="s">
        <v>93</v>
      </c>
      <c r="B83" s="99">
        <f>B5</f>
        <v>6087</v>
      </c>
      <c r="C83" s="21">
        <f t="shared" ref="C83:AX83" si="0">C5</f>
        <v>4480</v>
      </c>
      <c r="D83" s="21">
        <f t="shared" si="0"/>
        <v>2253</v>
      </c>
      <c r="E83" s="21">
        <f t="shared" si="0"/>
        <v>2756</v>
      </c>
      <c r="F83" s="21">
        <f t="shared" si="0"/>
        <v>741</v>
      </c>
      <c r="G83" s="21">
        <f t="shared" si="0"/>
        <v>-239</v>
      </c>
      <c r="H83" s="21">
        <f t="shared" si="0"/>
        <v>-556</v>
      </c>
      <c r="I83" s="21">
        <f t="shared" si="0"/>
        <v>-188</v>
      </c>
      <c r="J83" s="21">
        <f t="shared" si="0"/>
        <v>33</v>
      </c>
      <c r="K83" s="21">
        <f t="shared" si="0"/>
        <v>-304</v>
      </c>
      <c r="L83" s="21">
        <f t="shared" si="0"/>
        <v>209</v>
      </c>
      <c r="M83" s="21">
        <f t="shared" si="0"/>
        <v>327</v>
      </c>
      <c r="N83" s="21">
        <f t="shared" si="0"/>
        <v>628</v>
      </c>
      <c r="O83" s="21">
        <f t="shared" si="0"/>
        <v>619</v>
      </c>
      <c r="P83" s="21">
        <f t="shared" si="0"/>
        <v>919</v>
      </c>
      <c r="Q83" s="21">
        <f t="shared" si="0"/>
        <v>1659</v>
      </c>
      <c r="R83" s="21">
        <f t="shared" si="0"/>
        <v>1225</v>
      </c>
      <c r="S83" s="21">
        <f t="shared" si="0"/>
        <v>1668</v>
      </c>
      <c r="T83" s="21">
        <f t="shared" si="0"/>
        <v>1100</v>
      </c>
      <c r="U83" s="21">
        <f t="shared" si="0"/>
        <v>1151</v>
      </c>
      <c r="V83" s="21">
        <f t="shared" si="0"/>
        <v>1092</v>
      </c>
      <c r="W83" s="21">
        <f t="shared" si="0"/>
        <v>1081</v>
      </c>
      <c r="X83" s="21">
        <f t="shared" si="0"/>
        <v>312</v>
      </c>
      <c r="Y83" s="21">
        <f t="shared" si="0"/>
        <v>94</v>
      </c>
      <c r="Z83" s="21">
        <f t="shared" si="0"/>
        <v>-70</v>
      </c>
      <c r="AA83" s="21">
        <f t="shared" si="0"/>
        <v>-6</v>
      </c>
      <c r="AB83" s="21">
        <f t="shared" si="0"/>
        <v>61</v>
      </c>
      <c r="AC83" s="21">
        <f t="shared" si="0"/>
        <v>146</v>
      </c>
      <c r="AD83" s="21">
        <f t="shared" si="0"/>
        <v>460</v>
      </c>
      <c r="AE83" s="21">
        <f t="shared" si="0"/>
        <v>480</v>
      </c>
      <c r="AF83" s="21">
        <f t="shared" si="0"/>
        <v>231</v>
      </c>
      <c r="AG83" s="21">
        <f t="shared" si="0"/>
        <v>404</v>
      </c>
      <c r="AH83" s="21">
        <f t="shared" si="0"/>
        <v>488</v>
      </c>
      <c r="AI83" s="21">
        <f t="shared" si="0"/>
        <v>739</v>
      </c>
      <c r="AJ83" s="21">
        <f t="shared" si="0"/>
        <v>1036</v>
      </c>
      <c r="AK83" s="21">
        <f t="shared" si="0"/>
        <v>1567</v>
      </c>
      <c r="AL83" s="21">
        <f t="shared" si="0"/>
        <v>2148</v>
      </c>
      <c r="AM83" s="21">
        <f t="shared" si="0"/>
        <v>2132</v>
      </c>
      <c r="AN83" s="21">
        <f t="shared" si="0"/>
        <v>2135</v>
      </c>
      <c r="AO83" s="21">
        <f t="shared" si="0"/>
        <v>375</v>
      </c>
      <c r="AP83" s="21">
        <f t="shared" si="0"/>
        <v>221</v>
      </c>
      <c r="AQ83" s="21">
        <f t="shared" si="0"/>
        <v>341</v>
      </c>
      <c r="AR83" s="21">
        <f t="shared" si="0"/>
        <v>515</v>
      </c>
      <c r="AS83" s="21">
        <f t="shared" si="0"/>
        <v>474</v>
      </c>
      <c r="AT83" s="21">
        <f t="shared" si="0"/>
        <v>317</v>
      </c>
      <c r="AU83" s="21">
        <f t="shared" si="0"/>
        <v>826</v>
      </c>
      <c r="AV83" s="21">
        <f t="shared" si="0"/>
        <v>381</v>
      </c>
      <c r="AW83" s="21">
        <f t="shared" si="0"/>
        <v>371</v>
      </c>
      <c r="AX83" s="21">
        <f t="shared" si="0"/>
        <v>361</v>
      </c>
      <c r="AY83" s="21">
        <f t="shared" ref="AY83:AZ83" si="1">AY5</f>
        <v>256</v>
      </c>
      <c r="AZ83" s="21">
        <f t="shared" si="1"/>
        <v>-113</v>
      </c>
      <c r="BA83" s="21">
        <f t="shared" ref="BA83:BB83" si="2">BA5</f>
        <v>9</v>
      </c>
      <c r="BB83" s="21">
        <f t="shared" si="2"/>
        <v>46</v>
      </c>
    </row>
    <row r="84" spans="1:54" x14ac:dyDescent="0.15">
      <c r="A84" s="19" t="s">
        <v>94</v>
      </c>
      <c r="B84" s="100">
        <f>SUM(B6:B11)</f>
        <v>3790</v>
      </c>
      <c r="C84" s="18">
        <f t="shared" ref="C84:AX84" si="3">SUM(C6:C11)</f>
        <v>3075</v>
      </c>
      <c r="D84" s="18">
        <f t="shared" si="3"/>
        <v>2196</v>
      </c>
      <c r="E84" s="18">
        <f t="shared" si="3"/>
        <v>2169</v>
      </c>
      <c r="F84" s="18">
        <f t="shared" si="3"/>
        <v>1199</v>
      </c>
      <c r="G84" s="18">
        <f t="shared" si="3"/>
        <v>-296</v>
      </c>
      <c r="H84" s="18">
        <f t="shared" si="3"/>
        <v>-1053</v>
      </c>
      <c r="I84" s="18">
        <f t="shared" si="3"/>
        <v>-579</v>
      </c>
      <c r="J84" s="18">
        <f t="shared" si="3"/>
        <v>-1231</v>
      </c>
      <c r="K84" s="18">
        <f t="shared" si="3"/>
        <v>-315</v>
      </c>
      <c r="L84" s="18">
        <f t="shared" si="3"/>
        <v>-213</v>
      </c>
      <c r="M84" s="18">
        <f t="shared" si="3"/>
        <v>134</v>
      </c>
      <c r="N84" s="18">
        <f t="shared" si="3"/>
        <v>400</v>
      </c>
      <c r="O84" s="18">
        <f t="shared" si="3"/>
        <v>329</v>
      </c>
      <c r="P84" s="18">
        <f t="shared" si="3"/>
        <v>877</v>
      </c>
      <c r="Q84" s="18">
        <f t="shared" si="3"/>
        <v>1024</v>
      </c>
      <c r="R84" s="18">
        <f t="shared" si="3"/>
        <v>767</v>
      </c>
      <c r="S84" s="18">
        <f t="shared" si="3"/>
        <v>808</v>
      </c>
      <c r="T84" s="18">
        <f t="shared" si="3"/>
        <v>472</v>
      </c>
      <c r="U84" s="18">
        <f t="shared" si="3"/>
        <v>538</v>
      </c>
      <c r="V84" s="18">
        <f t="shared" si="3"/>
        <v>543</v>
      </c>
      <c r="W84" s="18">
        <f t="shared" si="3"/>
        <v>255</v>
      </c>
      <c r="X84" s="18">
        <f t="shared" si="3"/>
        <v>239</v>
      </c>
      <c r="Y84" s="18">
        <f t="shared" si="3"/>
        <v>233</v>
      </c>
      <c r="Z84" s="18">
        <f t="shared" si="3"/>
        <v>-34</v>
      </c>
      <c r="AA84" s="18">
        <f t="shared" si="3"/>
        <v>-177</v>
      </c>
      <c r="AB84" s="18">
        <f t="shared" si="3"/>
        <v>-83</v>
      </c>
      <c r="AC84" s="18">
        <f t="shared" si="3"/>
        <v>282</v>
      </c>
      <c r="AD84" s="18">
        <f t="shared" si="3"/>
        <v>184</v>
      </c>
      <c r="AE84" s="18">
        <f t="shared" si="3"/>
        <v>291</v>
      </c>
      <c r="AF84" s="18">
        <f t="shared" si="3"/>
        <v>471</v>
      </c>
      <c r="AG84" s="18">
        <f t="shared" si="3"/>
        <v>617</v>
      </c>
      <c r="AH84" s="18">
        <f t="shared" si="3"/>
        <v>483</v>
      </c>
      <c r="AI84" s="18">
        <f t="shared" si="3"/>
        <v>807</v>
      </c>
      <c r="AJ84" s="18">
        <f t="shared" si="3"/>
        <v>930</v>
      </c>
      <c r="AK84" s="18">
        <f t="shared" si="3"/>
        <v>1604</v>
      </c>
      <c r="AL84" s="18">
        <f t="shared" si="3"/>
        <v>2074</v>
      </c>
      <c r="AM84" s="18">
        <f t="shared" si="3"/>
        <v>2206</v>
      </c>
      <c r="AN84" s="18">
        <f t="shared" si="3"/>
        <v>1946</v>
      </c>
      <c r="AO84" s="18">
        <f t="shared" si="3"/>
        <v>559</v>
      </c>
      <c r="AP84" s="18">
        <f t="shared" si="3"/>
        <v>375</v>
      </c>
      <c r="AQ84" s="18">
        <f t="shared" si="3"/>
        <v>1467</v>
      </c>
      <c r="AR84" s="18">
        <f t="shared" si="3"/>
        <v>428</v>
      </c>
      <c r="AS84" s="18">
        <f t="shared" si="3"/>
        <v>302</v>
      </c>
      <c r="AT84" s="18">
        <f t="shared" si="3"/>
        <v>205</v>
      </c>
      <c r="AU84" s="18">
        <f t="shared" si="3"/>
        <v>579</v>
      </c>
      <c r="AV84" s="18">
        <f t="shared" si="3"/>
        <v>668</v>
      </c>
      <c r="AW84" s="18">
        <f t="shared" si="3"/>
        <v>665</v>
      </c>
      <c r="AX84" s="18">
        <f t="shared" si="3"/>
        <v>564</v>
      </c>
      <c r="AY84" s="18">
        <f t="shared" ref="AY84:AZ84" si="4">SUM(AY6:AY11)</f>
        <v>654</v>
      </c>
      <c r="AZ84" s="18">
        <f t="shared" si="4"/>
        <v>243</v>
      </c>
      <c r="BA84" s="18">
        <f t="shared" ref="BA84:BB84" si="5">SUM(BA6:BA11)</f>
        <v>477</v>
      </c>
      <c r="BB84" s="18">
        <f t="shared" si="5"/>
        <v>304</v>
      </c>
    </row>
    <row r="85" spans="1:54" x14ac:dyDescent="0.15">
      <c r="A85" s="19" t="s">
        <v>95</v>
      </c>
      <c r="B85" s="100">
        <f>SUM(B12:B18)</f>
        <v>-4334</v>
      </c>
      <c r="C85" s="18">
        <f t="shared" ref="C85:AX85" si="6">SUM(C12:C18)</f>
        <v>-4780</v>
      </c>
      <c r="D85" s="18">
        <f t="shared" si="6"/>
        <v>-4050</v>
      </c>
      <c r="E85" s="18">
        <f t="shared" si="6"/>
        <v>-2073</v>
      </c>
      <c r="F85" s="18">
        <f t="shared" si="6"/>
        <v>-4462</v>
      </c>
      <c r="G85" s="18">
        <f t="shared" si="6"/>
        <v>-4402</v>
      </c>
      <c r="H85" s="18">
        <f t="shared" si="6"/>
        <v>-4337</v>
      </c>
      <c r="I85" s="18">
        <f t="shared" si="6"/>
        <v>-4149</v>
      </c>
      <c r="J85" s="18">
        <f t="shared" si="6"/>
        <v>-4504</v>
      </c>
      <c r="K85" s="18">
        <f t="shared" si="6"/>
        <v>-4342</v>
      </c>
      <c r="L85" s="18">
        <f t="shared" si="6"/>
        <v>-4407</v>
      </c>
      <c r="M85" s="18">
        <f t="shared" si="6"/>
        <v>-5275</v>
      </c>
      <c r="N85" s="18">
        <f t="shared" si="6"/>
        <v>-5935</v>
      </c>
      <c r="O85" s="18">
        <f t="shared" si="6"/>
        <v>-6185</v>
      </c>
      <c r="P85" s="18">
        <f t="shared" si="6"/>
        <v>-6498</v>
      </c>
      <c r="Q85" s="18">
        <f t="shared" si="6"/>
        <v>-5445</v>
      </c>
      <c r="R85" s="18">
        <f t="shared" si="6"/>
        <v>-5648</v>
      </c>
      <c r="S85" s="18">
        <f t="shared" si="6"/>
        <v>-5954</v>
      </c>
      <c r="T85" s="18">
        <f t="shared" si="6"/>
        <v>-6169</v>
      </c>
      <c r="U85" s="18">
        <f t="shared" si="6"/>
        <v>-5675</v>
      </c>
      <c r="V85" s="18">
        <f t="shared" si="6"/>
        <v>-5727</v>
      </c>
      <c r="W85" s="18">
        <f t="shared" si="6"/>
        <v>-5318</v>
      </c>
      <c r="X85" s="18">
        <f t="shared" si="6"/>
        <v>-3888</v>
      </c>
      <c r="Y85" s="18">
        <f t="shared" si="6"/>
        <v>-2174</v>
      </c>
      <c r="Z85" s="18">
        <f t="shared" si="6"/>
        <v>-1765</v>
      </c>
      <c r="AA85" s="18">
        <f t="shared" si="6"/>
        <v>-1864</v>
      </c>
      <c r="AB85" s="18">
        <f t="shared" si="6"/>
        <v>-2815</v>
      </c>
      <c r="AC85" s="18">
        <f t="shared" si="6"/>
        <v>-3386</v>
      </c>
      <c r="AD85" s="18">
        <f t="shared" si="6"/>
        <v>-2876</v>
      </c>
      <c r="AE85" s="18">
        <f t="shared" si="6"/>
        <v>-3165</v>
      </c>
      <c r="AF85" s="18">
        <f t="shared" si="6"/>
        <v>-5523</v>
      </c>
      <c r="AG85" s="18">
        <f t="shared" si="6"/>
        <v>-6340</v>
      </c>
      <c r="AH85" s="18">
        <f t="shared" si="6"/>
        <v>-5382</v>
      </c>
      <c r="AI85" s="18">
        <f t="shared" si="6"/>
        <v>-4933</v>
      </c>
      <c r="AJ85" s="18">
        <f t="shared" si="6"/>
        <v>-3170</v>
      </c>
      <c r="AK85" s="18">
        <f t="shared" si="6"/>
        <v>-2221</v>
      </c>
      <c r="AL85" s="18">
        <f t="shared" si="6"/>
        <v>-3246</v>
      </c>
      <c r="AM85" s="18">
        <f t="shared" si="6"/>
        <v>-4166</v>
      </c>
      <c r="AN85" s="18">
        <f t="shared" si="6"/>
        <v>-5619</v>
      </c>
      <c r="AO85" s="18">
        <f t="shared" si="6"/>
        <v>-7034</v>
      </c>
      <c r="AP85" s="18">
        <f t="shared" si="6"/>
        <v>-7080</v>
      </c>
      <c r="AQ85" s="18">
        <f t="shared" si="6"/>
        <v>-2364</v>
      </c>
      <c r="AR85" s="18">
        <f t="shared" si="6"/>
        <v>-3485</v>
      </c>
      <c r="AS85" s="18">
        <f t="shared" si="6"/>
        <v>-5125</v>
      </c>
      <c r="AT85" s="18">
        <f t="shared" si="6"/>
        <v>-6567</v>
      </c>
      <c r="AU85" s="18">
        <f t="shared" si="6"/>
        <v>-5845</v>
      </c>
      <c r="AV85" s="18">
        <f t="shared" si="6"/>
        <v>-7229</v>
      </c>
      <c r="AW85" s="18">
        <f t="shared" si="6"/>
        <v>-6842</v>
      </c>
      <c r="AX85" s="18">
        <f t="shared" si="6"/>
        <v>-9627</v>
      </c>
      <c r="AY85" s="18">
        <f t="shared" ref="AY85:AZ85" si="7">SUM(AY12:AY18)</f>
        <v>-10872</v>
      </c>
      <c r="AZ85" s="18">
        <f t="shared" si="7"/>
        <v>-9255</v>
      </c>
      <c r="BA85" s="18">
        <f t="shared" ref="BA85:BB85" si="8">SUM(BA12:BA18)</f>
        <v>-9511</v>
      </c>
      <c r="BB85" s="18">
        <f t="shared" si="8"/>
        <v>-10230</v>
      </c>
    </row>
    <row r="86" spans="1:54" x14ac:dyDescent="0.15">
      <c r="A86" s="19" t="s">
        <v>96</v>
      </c>
      <c r="B86" s="100">
        <f>B25</f>
        <v>2996</v>
      </c>
      <c r="C86" s="18">
        <f t="shared" ref="C86:AX86" si="9">C25</f>
        <v>2893</v>
      </c>
      <c r="D86" s="18">
        <f t="shared" si="9"/>
        <v>1039</v>
      </c>
      <c r="E86" s="18">
        <f t="shared" si="9"/>
        <v>-938</v>
      </c>
      <c r="F86" s="18">
        <f t="shared" si="9"/>
        <v>-2726</v>
      </c>
      <c r="G86" s="18">
        <f t="shared" si="9"/>
        <v>-3065</v>
      </c>
      <c r="H86" s="18">
        <f t="shared" si="9"/>
        <v>-4014</v>
      </c>
      <c r="I86" s="18">
        <f t="shared" si="9"/>
        <v>-4289</v>
      </c>
      <c r="J86" s="18">
        <f t="shared" si="9"/>
        <v>-3213</v>
      </c>
      <c r="K86" s="18">
        <f t="shared" si="9"/>
        <v>-4725</v>
      </c>
      <c r="L86" s="18">
        <f t="shared" si="9"/>
        <v>-4378</v>
      </c>
      <c r="M86" s="18">
        <f t="shared" si="9"/>
        <v>-4007</v>
      </c>
      <c r="N86" s="18">
        <f t="shared" si="9"/>
        <v>-4395</v>
      </c>
      <c r="O86" s="18">
        <f t="shared" si="9"/>
        <v>-1947</v>
      </c>
      <c r="P86" s="18">
        <f t="shared" si="9"/>
        <v>-1586</v>
      </c>
      <c r="Q86" s="18">
        <f t="shared" si="9"/>
        <v>-728</v>
      </c>
      <c r="R86" s="18">
        <f t="shared" si="9"/>
        <v>302</v>
      </c>
      <c r="S86" s="18">
        <f t="shared" si="9"/>
        <v>-311</v>
      </c>
      <c r="T86" s="18">
        <f t="shared" si="9"/>
        <v>-1824</v>
      </c>
      <c r="U86" s="18">
        <f t="shared" si="9"/>
        <v>-1738</v>
      </c>
      <c r="V86" s="18">
        <f t="shared" si="9"/>
        <v>-3667</v>
      </c>
      <c r="W86" s="18">
        <f t="shared" si="9"/>
        <v>-2458</v>
      </c>
      <c r="X86" s="18">
        <f t="shared" si="9"/>
        <v>-1199</v>
      </c>
      <c r="Y86" s="18">
        <f t="shared" si="9"/>
        <v>-1131</v>
      </c>
      <c r="Z86" s="18">
        <f t="shared" si="9"/>
        <v>-1564</v>
      </c>
      <c r="AA86" s="18">
        <f t="shared" si="9"/>
        <v>-1395</v>
      </c>
      <c r="AB86" s="18">
        <f t="shared" si="9"/>
        <v>-80</v>
      </c>
      <c r="AC86" s="18">
        <f t="shared" si="9"/>
        <v>85</v>
      </c>
      <c r="AD86" s="18">
        <f t="shared" si="9"/>
        <v>1020</v>
      </c>
      <c r="AE86" s="18">
        <f t="shared" si="9"/>
        <v>665</v>
      </c>
      <c r="AF86" s="18">
        <f t="shared" si="9"/>
        <v>963</v>
      </c>
      <c r="AG86" s="18">
        <f t="shared" si="9"/>
        <v>1689</v>
      </c>
      <c r="AH86" s="18">
        <f t="shared" si="9"/>
        <v>2051</v>
      </c>
      <c r="AI86" s="18">
        <f t="shared" si="9"/>
        <v>1698</v>
      </c>
      <c r="AJ86" s="18">
        <f t="shared" si="9"/>
        <v>1913</v>
      </c>
      <c r="AK86" s="18">
        <f t="shared" si="9"/>
        <v>2570</v>
      </c>
      <c r="AL86" s="18">
        <f t="shared" si="9"/>
        <v>2649</v>
      </c>
      <c r="AM86" s="18">
        <f t="shared" si="9"/>
        <v>2648</v>
      </c>
      <c r="AN86" s="18">
        <f t="shared" si="9"/>
        <v>2856</v>
      </c>
      <c r="AO86" s="18">
        <f t="shared" si="9"/>
        <v>2314</v>
      </c>
      <c r="AP86" s="18">
        <f t="shared" si="9"/>
        <v>1667</v>
      </c>
      <c r="AQ86" s="18">
        <f t="shared" si="9"/>
        <v>1848</v>
      </c>
      <c r="AR86" s="18">
        <f t="shared" si="9"/>
        <v>2216</v>
      </c>
      <c r="AS86" s="18">
        <f t="shared" si="9"/>
        <v>2574</v>
      </c>
      <c r="AT86" s="18">
        <f t="shared" si="9"/>
        <v>2485</v>
      </c>
      <c r="AU86" s="18">
        <f t="shared" si="9"/>
        <v>3007</v>
      </c>
      <c r="AV86" s="18">
        <f t="shared" si="9"/>
        <v>2495</v>
      </c>
      <c r="AW86" s="18">
        <f t="shared" si="9"/>
        <v>3083</v>
      </c>
      <c r="AX86" s="18">
        <f t="shared" si="9"/>
        <v>2714</v>
      </c>
      <c r="AY86" s="18">
        <f t="shared" ref="AY86:AZ86" si="10">AY25</f>
        <v>3203</v>
      </c>
      <c r="AZ86" s="18">
        <f t="shared" si="10"/>
        <v>2857</v>
      </c>
      <c r="BA86" s="18">
        <f t="shared" ref="BA86:BB86" si="11">BA25</f>
        <v>2443</v>
      </c>
      <c r="BB86" s="18">
        <f t="shared" si="11"/>
        <v>1879</v>
      </c>
    </row>
    <row r="87" spans="1:54" x14ac:dyDescent="0.15">
      <c r="A87" s="19" t="s">
        <v>97</v>
      </c>
      <c r="B87" s="100">
        <f>B28</f>
        <v>2358</v>
      </c>
      <c r="C87" s="18">
        <f t="shared" ref="C87:AX87" si="12">C28</f>
        <v>1773</v>
      </c>
      <c r="D87" s="18">
        <f t="shared" si="12"/>
        <v>996</v>
      </c>
      <c r="E87" s="18">
        <f t="shared" si="12"/>
        <v>403</v>
      </c>
      <c r="F87" s="18">
        <f t="shared" si="12"/>
        <v>-645</v>
      </c>
      <c r="G87" s="18">
        <f t="shared" si="12"/>
        <v>-498</v>
      </c>
      <c r="H87" s="18">
        <f t="shared" si="12"/>
        <v>-493</v>
      </c>
      <c r="I87" s="18">
        <f t="shared" si="12"/>
        <v>-359</v>
      </c>
      <c r="J87" s="18">
        <f t="shared" si="12"/>
        <v>376</v>
      </c>
      <c r="K87" s="18">
        <f t="shared" si="12"/>
        <v>-799</v>
      </c>
      <c r="L87" s="18">
        <f t="shared" si="12"/>
        <v>-2878</v>
      </c>
      <c r="M87" s="18">
        <f t="shared" si="12"/>
        <v>-2320</v>
      </c>
      <c r="N87" s="18">
        <f t="shared" si="12"/>
        <v>-2193</v>
      </c>
      <c r="O87" s="18">
        <f t="shared" si="12"/>
        <v>-1026</v>
      </c>
      <c r="P87" s="18">
        <f t="shared" si="12"/>
        <v>-473</v>
      </c>
      <c r="Q87" s="18">
        <f t="shared" si="12"/>
        <v>-1068</v>
      </c>
      <c r="R87" s="18">
        <f t="shared" si="12"/>
        <v>-863</v>
      </c>
      <c r="S87" s="18">
        <f t="shared" si="12"/>
        <v>-1026</v>
      </c>
      <c r="T87" s="18">
        <f t="shared" si="12"/>
        <v>-624</v>
      </c>
      <c r="U87" s="18">
        <f t="shared" si="12"/>
        <v>-982</v>
      </c>
      <c r="V87" s="18">
        <f t="shared" si="12"/>
        <v>-606</v>
      </c>
      <c r="W87" s="18">
        <f t="shared" si="12"/>
        <v>-464</v>
      </c>
      <c r="X87" s="18">
        <f t="shared" si="12"/>
        <v>-489</v>
      </c>
      <c r="Y87" s="18">
        <f t="shared" si="12"/>
        <v>-952</v>
      </c>
      <c r="Z87" s="18">
        <f t="shared" si="12"/>
        <v>-1994</v>
      </c>
      <c r="AA87" s="18">
        <f t="shared" si="12"/>
        <v>-954</v>
      </c>
      <c r="AB87" s="18">
        <f t="shared" si="12"/>
        <v>-778</v>
      </c>
      <c r="AC87" s="18">
        <f t="shared" si="12"/>
        <v>72</v>
      </c>
      <c r="AD87" s="18">
        <f t="shared" si="12"/>
        <v>175</v>
      </c>
      <c r="AE87" s="18">
        <f t="shared" si="12"/>
        <v>353</v>
      </c>
      <c r="AF87" s="18">
        <f t="shared" si="12"/>
        <v>585</v>
      </c>
      <c r="AG87" s="18">
        <f t="shared" si="12"/>
        <v>626</v>
      </c>
      <c r="AH87" s="18">
        <f t="shared" si="12"/>
        <v>1141</v>
      </c>
      <c r="AI87" s="18">
        <f t="shared" si="12"/>
        <v>1301</v>
      </c>
      <c r="AJ87" s="18">
        <f t="shared" si="12"/>
        <v>747</v>
      </c>
      <c r="AK87" s="18">
        <f t="shared" si="12"/>
        <v>1661</v>
      </c>
      <c r="AL87" s="18">
        <f t="shared" si="12"/>
        <v>1604</v>
      </c>
      <c r="AM87" s="18">
        <f t="shared" si="12"/>
        <v>1704</v>
      </c>
      <c r="AN87" s="18">
        <f t="shared" si="12"/>
        <v>1238</v>
      </c>
      <c r="AO87" s="18">
        <f t="shared" si="12"/>
        <v>1520</v>
      </c>
      <c r="AP87" s="18">
        <f t="shared" si="12"/>
        <v>792</v>
      </c>
      <c r="AQ87" s="18">
        <f t="shared" si="12"/>
        <v>1106</v>
      </c>
      <c r="AR87" s="18">
        <f t="shared" si="12"/>
        <v>1452</v>
      </c>
      <c r="AS87" s="18">
        <f t="shared" si="12"/>
        <v>1806</v>
      </c>
      <c r="AT87" s="18">
        <f t="shared" si="12"/>
        <v>1566</v>
      </c>
      <c r="AU87" s="18">
        <f t="shared" si="12"/>
        <v>2163</v>
      </c>
      <c r="AV87" s="18">
        <f t="shared" si="12"/>
        <v>2190</v>
      </c>
      <c r="AW87" s="18">
        <f t="shared" si="12"/>
        <v>2273</v>
      </c>
      <c r="AX87" s="18">
        <f t="shared" si="12"/>
        <v>2300</v>
      </c>
      <c r="AY87" s="18">
        <f t="shared" ref="AY87:AZ87" si="13">AY28</f>
        <v>2344</v>
      </c>
      <c r="AZ87" s="18">
        <f t="shared" si="13"/>
        <v>1817</v>
      </c>
      <c r="BA87" s="18">
        <f t="shared" ref="BA87:BB87" si="14">BA28</f>
        <v>1490</v>
      </c>
      <c r="BB87" s="18">
        <f t="shared" si="14"/>
        <v>1561</v>
      </c>
    </row>
    <row r="88" spans="1:54" x14ac:dyDescent="0.15">
      <c r="A88" s="19" t="s">
        <v>98</v>
      </c>
      <c r="B88" s="100">
        <f t="shared" ref="B88:C88" si="15">SUM(B19:B28)-B25-B28</f>
        <v>4589</v>
      </c>
      <c r="C88" s="18">
        <f t="shared" si="15"/>
        <v>4059</v>
      </c>
      <c r="D88" s="18">
        <f>SUM(D19:D28)-D25-D28</f>
        <v>2334</v>
      </c>
      <c r="E88" s="18">
        <f t="shared" ref="E88:AX88" si="16">SUM(E19:E28)-E25-E28</f>
        <v>1223</v>
      </c>
      <c r="F88" s="18">
        <f t="shared" si="16"/>
        <v>1703</v>
      </c>
      <c r="G88" s="18">
        <f t="shared" si="16"/>
        <v>737</v>
      </c>
      <c r="H88" s="18">
        <f t="shared" si="16"/>
        <v>-158</v>
      </c>
      <c r="I88" s="18">
        <f t="shared" si="16"/>
        <v>876</v>
      </c>
      <c r="J88" s="18">
        <f t="shared" si="16"/>
        <v>614</v>
      </c>
      <c r="K88" s="18">
        <f t="shared" si="16"/>
        <v>-203</v>
      </c>
      <c r="L88" s="18">
        <f t="shared" si="16"/>
        <v>-533</v>
      </c>
      <c r="M88" s="18">
        <f t="shared" si="16"/>
        <v>331</v>
      </c>
      <c r="N88" s="18">
        <f t="shared" si="16"/>
        <v>-121</v>
      </c>
      <c r="O88" s="18">
        <f t="shared" si="16"/>
        <v>-255</v>
      </c>
      <c r="P88" s="18">
        <f t="shared" si="16"/>
        <v>-258</v>
      </c>
      <c r="Q88" s="18">
        <f t="shared" si="16"/>
        <v>1041</v>
      </c>
      <c r="R88" s="18">
        <f t="shared" si="16"/>
        <v>1795</v>
      </c>
      <c r="S88" s="18">
        <f t="shared" si="16"/>
        <v>1729</v>
      </c>
      <c r="T88" s="18">
        <f t="shared" si="16"/>
        <v>541</v>
      </c>
      <c r="U88" s="18">
        <f t="shared" si="16"/>
        <v>920</v>
      </c>
      <c r="V88" s="18">
        <f t="shared" si="16"/>
        <v>1141</v>
      </c>
      <c r="W88" s="18">
        <f t="shared" si="16"/>
        <v>1424</v>
      </c>
      <c r="X88" s="18">
        <f t="shared" si="16"/>
        <v>1188</v>
      </c>
      <c r="Y88" s="18">
        <f t="shared" si="16"/>
        <v>1206</v>
      </c>
      <c r="Z88" s="18">
        <f t="shared" si="16"/>
        <v>753</v>
      </c>
      <c r="AA88" s="18">
        <f t="shared" si="16"/>
        <v>692</v>
      </c>
      <c r="AB88" s="18">
        <f t="shared" si="16"/>
        <v>394</v>
      </c>
      <c r="AC88" s="18">
        <f t="shared" si="16"/>
        <v>1232</v>
      </c>
      <c r="AD88" s="18">
        <f t="shared" si="16"/>
        <v>2013</v>
      </c>
      <c r="AE88" s="18">
        <f t="shared" si="16"/>
        <v>1575</v>
      </c>
      <c r="AF88" s="18">
        <f t="shared" si="16"/>
        <v>1703</v>
      </c>
      <c r="AG88" s="18">
        <f t="shared" si="16"/>
        <v>2112</v>
      </c>
      <c r="AH88" s="18">
        <f t="shared" si="16"/>
        <v>1727</v>
      </c>
      <c r="AI88" s="18">
        <f t="shared" si="16"/>
        <v>2176</v>
      </c>
      <c r="AJ88" s="18">
        <f t="shared" si="16"/>
        <v>2474</v>
      </c>
      <c r="AK88" s="18">
        <f t="shared" si="16"/>
        <v>3657</v>
      </c>
      <c r="AL88" s="18">
        <f t="shared" si="16"/>
        <v>3835</v>
      </c>
      <c r="AM88" s="18">
        <f t="shared" si="16"/>
        <v>2999</v>
      </c>
      <c r="AN88" s="18">
        <f t="shared" si="16"/>
        <v>3144</v>
      </c>
      <c r="AO88" s="18">
        <f t="shared" si="16"/>
        <v>2085</v>
      </c>
      <c r="AP88" s="18">
        <f t="shared" si="16"/>
        <v>833</v>
      </c>
      <c r="AQ88" s="18">
        <f t="shared" si="16"/>
        <v>1480</v>
      </c>
      <c r="AR88" s="18">
        <f t="shared" si="16"/>
        <v>1854</v>
      </c>
      <c r="AS88" s="18">
        <f t="shared" si="16"/>
        <v>2619</v>
      </c>
      <c r="AT88" s="18">
        <f t="shared" si="16"/>
        <v>2486</v>
      </c>
      <c r="AU88" s="18">
        <f t="shared" si="16"/>
        <v>1952</v>
      </c>
      <c r="AV88" s="18">
        <f t="shared" si="16"/>
        <v>2490</v>
      </c>
      <c r="AW88" s="18">
        <f t="shared" si="16"/>
        <v>2042</v>
      </c>
      <c r="AX88" s="18">
        <f t="shared" si="16"/>
        <v>2312</v>
      </c>
      <c r="AY88" s="18">
        <f t="shared" ref="AY88:AZ88" si="17">SUM(AY19:AY28)-AY25-AY28</f>
        <v>2314</v>
      </c>
      <c r="AZ88" s="18">
        <f t="shared" si="17"/>
        <v>1807</v>
      </c>
      <c r="BA88" s="18">
        <f t="shared" ref="BA88:BB88" si="18">SUM(BA19:BA28)-BA25-BA28</f>
        <v>1850</v>
      </c>
      <c r="BB88" s="18">
        <f t="shared" si="18"/>
        <v>2130</v>
      </c>
    </row>
    <row r="89" spans="1:54" x14ac:dyDescent="0.15">
      <c r="A89" s="19" t="s">
        <v>99</v>
      </c>
      <c r="B89" s="100">
        <f>SUM(B29:B34)</f>
        <v>1452</v>
      </c>
      <c r="C89" s="18">
        <f t="shared" ref="C89:AX89" si="19">SUM(C29:C34)</f>
        <v>1513</v>
      </c>
      <c r="D89" s="18">
        <f t="shared" si="19"/>
        <v>600</v>
      </c>
      <c r="E89" s="18">
        <f t="shared" si="19"/>
        <v>1165</v>
      </c>
      <c r="F89" s="18">
        <f t="shared" si="19"/>
        <v>1249</v>
      </c>
      <c r="G89" s="18">
        <f t="shared" si="19"/>
        <v>-42</v>
      </c>
      <c r="H89" s="18">
        <f t="shared" si="19"/>
        <v>27</v>
      </c>
      <c r="I89" s="18">
        <f t="shared" si="19"/>
        <v>2020</v>
      </c>
      <c r="J89" s="18">
        <f t="shared" si="19"/>
        <v>1803</v>
      </c>
      <c r="K89" s="18">
        <f t="shared" si="19"/>
        <v>2025</v>
      </c>
      <c r="L89" s="18">
        <f t="shared" si="19"/>
        <v>1559</v>
      </c>
      <c r="M89" s="18">
        <f t="shared" si="19"/>
        <v>969</v>
      </c>
      <c r="N89" s="18">
        <f t="shared" si="19"/>
        <v>1060</v>
      </c>
      <c r="O89" s="18">
        <f t="shared" si="19"/>
        <v>534</v>
      </c>
      <c r="P89" s="18">
        <f t="shared" si="19"/>
        <v>1064</v>
      </c>
      <c r="Q89" s="18">
        <f t="shared" si="19"/>
        <v>2108</v>
      </c>
      <c r="R89" s="18">
        <f t="shared" si="19"/>
        <v>2395</v>
      </c>
      <c r="S89" s="18">
        <f t="shared" si="19"/>
        <v>1660</v>
      </c>
      <c r="T89" s="18">
        <f t="shared" si="19"/>
        <v>1449</v>
      </c>
      <c r="U89" s="18">
        <f t="shared" si="19"/>
        <v>1645</v>
      </c>
      <c r="V89" s="18">
        <f t="shared" si="19"/>
        <v>2127</v>
      </c>
      <c r="W89" s="18">
        <f t="shared" si="19"/>
        <v>2032</v>
      </c>
      <c r="X89" s="18">
        <f t="shared" si="19"/>
        <v>1974</v>
      </c>
      <c r="Y89" s="18">
        <f t="shared" si="19"/>
        <v>1500</v>
      </c>
      <c r="Z89" s="18">
        <f t="shared" si="19"/>
        <v>961</v>
      </c>
      <c r="AA89" s="18">
        <f t="shared" si="19"/>
        <v>1654</v>
      </c>
      <c r="AB89" s="18">
        <f t="shared" si="19"/>
        <v>804</v>
      </c>
      <c r="AC89" s="18">
        <f t="shared" si="19"/>
        <v>1793</v>
      </c>
      <c r="AD89" s="18">
        <f t="shared" si="19"/>
        <v>1847</v>
      </c>
      <c r="AE89" s="18">
        <f t="shared" si="19"/>
        <v>2062</v>
      </c>
      <c r="AF89" s="18">
        <f t="shared" si="19"/>
        <v>1747</v>
      </c>
      <c r="AG89" s="18">
        <f t="shared" si="19"/>
        <v>1996</v>
      </c>
      <c r="AH89" s="18">
        <f t="shared" si="19"/>
        <v>2649</v>
      </c>
      <c r="AI89" s="18">
        <f t="shared" si="19"/>
        <v>2546</v>
      </c>
      <c r="AJ89" s="18">
        <f t="shared" si="19"/>
        <v>2949</v>
      </c>
      <c r="AK89" s="18">
        <f t="shared" si="19"/>
        <v>3889</v>
      </c>
      <c r="AL89" s="18">
        <f t="shared" si="19"/>
        <v>3737</v>
      </c>
      <c r="AM89" s="18">
        <f t="shared" si="19"/>
        <v>3559</v>
      </c>
      <c r="AN89" s="18">
        <f t="shared" si="19"/>
        <v>3929</v>
      </c>
      <c r="AO89" s="18">
        <f t="shared" si="19"/>
        <v>1255</v>
      </c>
      <c r="AP89" s="18">
        <f t="shared" si="19"/>
        <v>125</v>
      </c>
      <c r="AQ89" s="18">
        <f t="shared" si="19"/>
        <v>283</v>
      </c>
      <c r="AR89" s="18">
        <f t="shared" si="19"/>
        <v>1559</v>
      </c>
      <c r="AS89" s="18">
        <f t="shared" si="19"/>
        <v>1531</v>
      </c>
      <c r="AT89" s="18">
        <f t="shared" si="19"/>
        <v>2198</v>
      </c>
      <c r="AU89" s="18">
        <f t="shared" si="19"/>
        <v>1969</v>
      </c>
      <c r="AV89" s="18">
        <f t="shared" si="19"/>
        <v>1724</v>
      </c>
      <c r="AW89" s="18">
        <f t="shared" si="19"/>
        <v>1005</v>
      </c>
      <c r="AX89" s="18">
        <f t="shared" si="19"/>
        <v>1049</v>
      </c>
      <c r="AY89" s="18">
        <f t="shared" ref="AY89:AZ89" si="20">SUM(AY29:AY34)</f>
        <v>386</v>
      </c>
      <c r="AZ89" s="18">
        <f t="shared" si="20"/>
        <v>-730</v>
      </c>
      <c r="BA89" s="18">
        <f t="shared" ref="BA89:BB89" si="21">SUM(BA29:BA34)</f>
        <v>-264</v>
      </c>
      <c r="BB89" s="18">
        <f t="shared" si="21"/>
        <v>-1526</v>
      </c>
    </row>
    <row r="90" spans="1:54" x14ac:dyDescent="0.15">
      <c r="A90" s="19" t="s">
        <v>100</v>
      </c>
      <c r="B90" s="100">
        <f>SUM(B35:B39)</f>
        <v>1862</v>
      </c>
      <c r="C90" s="18">
        <f t="shared" ref="C90:AX90" si="22">SUM(C35:C39)</f>
        <v>865</v>
      </c>
      <c r="D90" s="18">
        <f t="shared" si="22"/>
        <v>-81</v>
      </c>
      <c r="E90" s="18">
        <f t="shared" si="22"/>
        <v>624</v>
      </c>
      <c r="F90" s="18">
        <f t="shared" si="22"/>
        <v>73</v>
      </c>
      <c r="G90" s="18">
        <f t="shared" si="22"/>
        <v>-498</v>
      </c>
      <c r="H90" s="18">
        <f t="shared" si="22"/>
        <v>37</v>
      </c>
      <c r="I90" s="18">
        <f t="shared" si="22"/>
        <v>1216</v>
      </c>
      <c r="J90" s="18">
        <f t="shared" si="22"/>
        <v>1633</v>
      </c>
      <c r="K90" s="18">
        <f t="shared" si="22"/>
        <v>719</v>
      </c>
      <c r="L90" s="18">
        <f t="shared" si="22"/>
        <v>217</v>
      </c>
      <c r="M90" s="18">
        <f t="shared" si="22"/>
        <v>-158</v>
      </c>
      <c r="N90" s="18">
        <f t="shared" si="22"/>
        <v>468</v>
      </c>
      <c r="O90" s="18">
        <f t="shared" si="22"/>
        <v>718</v>
      </c>
      <c r="P90" s="18">
        <f t="shared" si="22"/>
        <v>753</v>
      </c>
      <c r="Q90" s="18">
        <f t="shared" si="22"/>
        <v>1039</v>
      </c>
      <c r="R90" s="18">
        <f t="shared" si="22"/>
        <v>1345</v>
      </c>
      <c r="S90" s="18">
        <f t="shared" si="22"/>
        <v>1431</v>
      </c>
      <c r="T90" s="18">
        <f t="shared" si="22"/>
        <v>1006</v>
      </c>
      <c r="U90" s="18">
        <f t="shared" si="22"/>
        <v>1622</v>
      </c>
      <c r="V90" s="18">
        <f t="shared" si="22"/>
        <v>1315</v>
      </c>
      <c r="W90" s="18">
        <f t="shared" si="22"/>
        <v>1176</v>
      </c>
      <c r="X90" s="18">
        <f t="shared" si="22"/>
        <v>1060</v>
      </c>
      <c r="Y90" s="18">
        <f t="shared" si="22"/>
        <v>681</v>
      </c>
      <c r="Z90" s="18">
        <f t="shared" si="22"/>
        <v>417</v>
      </c>
      <c r="AA90" s="18">
        <f t="shared" si="22"/>
        <v>334</v>
      </c>
      <c r="AB90" s="18">
        <f t="shared" si="22"/>
        <v>403</v>
      </c>
      <c r="AC90" s="18">
        <f t="shared" si="22"/>
        <v>548</v>
      </c>
      <c r="AD90" s="18">
        <f t="shared" si="22"/>
        <v>775</v>
      </c>
      <c r="AE90" s="18">
        <f t="shared" si="22"/>
        <v>950</v>
      </c>
      <c r="AF90" s="18">
        <f t="shared" si="22"/>
        <v>879</v>
      </c>
      <c r="AG90" s="18">
        <f t="shared" si="22"/>
        <v>617</v>
      </c>
      <c r="AH90" s="18">
        <f t="shared" si="22"/>
        <v>679</v>
      </c>
      <c r="AI90" s="18">
        <f t="shared" si="22"/>
        <v>850</v>
      </c>
      <c r="AJ90" s="18">
        <f t="shared" si="22"/>
        <v>960</v>
      </c>
      <c r="AK90" s="18">
        <f t="shared" si="22"/>
        <v>1264</v>
      </c>
      <c r="AL90" s="18">
        <f t="shared" si="22"/>
        <v>1447</v>
      </c>
      <c r="AM90" s="18">
        <f t="shared" si="22"/>
        <v>1598</v>
      </c>
      <c r="AN90" s="18">
        <f t="shared" si="22"/>
        <v>1621</v>
      </c>
      <c r="AO90" s="18">
        <f t="shared" si="22"/>
        <v>687</v>
      </c>
      <c r="AP90" s="18">
        <f t="shared" si="22"/>
        <v>602</v>
      </c>
      <c r="AQ90" s="18">
        <f t="shared" si="22"/>
        <v>676</v>
      </c>
      <c r="AR90" s="18">
        <f t="shared" si="22"/>
        <v>971</v>
      </c>
      <c r="AS90" s="18">
        <f t="shared" si="22"/>
        <v>783</v>
      </c>
      <c r="AT90" s="18">
        <f t="shared" si="22"/>
        <v>779</v>
      </c>
      <c r="AU90" s="18">
        <f t="shared" si="22"/>
        <v>796</v>
      </c>
      <c r="AV90" s="18">
        <f t="shared" si="22"/>
        <v>596</v>
      </c>
      <c r="AW90" s="18">
        <f t="shared" si="22"/>
        <v>509</v>
      </c>
      <c r="AX90" s="18">
        <f t="shared" si="22"/>
        <v>700</v>
      </c>
      <c r="AY90" s="18">
        <f t="shared" ref="AY90:AZ90" si="23">SUM(AY35:AY39)</f>
        <v>862</v>
      </c>
      <c r="AZ90" s="18">
        <f t="shared" si="23"/>
        <v>351</v>
      </c>
      <c r="BA90" s="18">
        <f t="shared" ref="BA90:BB90" si="24">SUM(BA35:BA39)</f>
        <v>607</v>
      </c>
      <c r="BB90" s="18">
        <f t="shared" si="24"/>
        <v>612</v>
      </c>
    </row>
    <row r="91" spans="1:54" x14ac:dyDescent="0.15">
      <c r="A91" s="19" t="s">
        <v>101</v>
      </c>
      <c r="B91" s="100">
        <f>SUM(B40:B43)</f>
        <v>1962</v>
      </c>
      <c r="C91" s="18">
        <f t="shared" ref="C91:AX91" si="25">SUM(C40:C43)</f>
        <v>1595</v>
      </c>
      <c r="D91" s="18">
        <f t="shared" si="25"/>
        <v>894</v>
      </c>
      <c r="E91" s="18">
        <f t="shared" si="25"/>
        <v>726</v>
      </c>
      <c r="F91" s="18">
        <f t="shared" si="25"/>
        <v>438</v>
      </c>
      <c r="G91" s="18">
        <f t="shared" si="25"/>
        <v>385</v>
      </c>
      <c r="H91" s="18">
        <f t="shared" si="25"/>
        <v>-98</v>
      </c>
      <c r="I91" s="18">
        <f t="shared" si="25"/>
        <v>69</v>
      </c>
      <c r="J91" s="18">
        <f t="shared" si="25"/>
        <v>-29</v>
      </c>
      <c r="K91" s="18">
        <f t="shared" si="25"/>
        <v>180</v>
      </c>
      <c r="L91" s="18">
        <f t="shared" si="25"/>
        <v>44</v>
      </c>
      <c r="M91" s="18">
        <f t="shared" si="25"/>
        <v>371</v>
      </c>
      <c r="N91" s="18">
        <f t="shared" si="25"/>
        <v>412</v>
      </c>
      <c r="O91" s="18">
        <f t="shared" si="25"/>
        <v>557</v>
      </c>
      <c r="P91" s="18">
        <f t="shared" si="25"/>
        <v>472</v>
      </c>
      <c r="Q91" s="18">
        <f t="shared" si="25"/>
        <v>713</v>
      </c>
      <c r="R91" s="18">
        <f t="shared" si="25"/>
        <v>931</v>
      </c>
      <c r="S91" s="18">
        <f t="shared" si="25"/>
        <v>983</v>
      </c>
      <c r="T91" s="18">
        <f t="shared" si="25"/>
        <v>613</v>
      </c>
      <c r="U91" s="18">
        <f t="shared" si="25"/>
        <v>664</v>
      </c>
      <c r="V91" s="18">
        <f t="shared" si="25"/>
        <v>817</v>
      </c>
      <c r="W91" s="18">
        <f t="shared" si="25"/>
        <v>926</v>
      </c>
      <c r="X91" s="18">
        <f t="shared" si="25"/>
        <v>518</v>
      </c>
      <c r="Y91" s="18">
        <f t="shared" si="25"/>
        <v>358</v>
      </c>
      <c r="Z91" s="18">
        <f t="shared" si="25"/>
        <v>39</v>
      </c>
      <c r="AA91" s="18">
        <f t="shared" si="25"/>
        <v>143</v>
      </c>
      <c r="AB91" s="18">
        <f t="shared" si="25"/>
        <v>-20</v>
      </c>
      <c r="AC91" s="18">
        <f t="shared" si="25"/>
        <v>211</v>
      </c>
      <c r="AD91" s="18">
        <f t="shared" si="25"/>
        <v>361</v>
      </c>
      <c r="AE91" s="18">
        <f t="shared" si="25"/>
        <v>217</v>
      </c>
      <c r="AF91" s="18">
        <f t="shared" si="25"/>
        <v>248</v>
      </c>
      <c r="AG91" s="18">
        <f t="shared" si="25"/>
        <v>445</v>
      </c>
      <c r="AH91" s="18">
        <f t="shared" si="25"/>
        <v>135</v>
      </c>
      <c r="AI91" s="18">
        <f t="shared" si="25"/>
        <v>250</v>
      </c>
      <c r="AJ91" s="18">
        <f t="shared" si="25"/>
        <v>463</v>
      </c>
      <c r="AK91" s="18">
        <f t="shared" si="25"/>
        <v>689</v>
      </c>
      <c r="AL91" s="18">
        <f t="shared" si="25"/>
        <v>855</v>
      </c>
      <c r="AM91" s="18">
        <f t="shared" si="25"/>
        <v>1034</v>
      </c>
      <c r="AN91" s="18">
        <f t="shared" si="25"/>
        <v>1058</v>
      </c>
      <c r="AO91" s="18">
        <f t="shared" si="25"/>
        <v>563</v>
      </c>
      <c r="AP91" s="18">
        <f t="shared" si="25"/>
        <v>359</v>
      </c>
      <c r="AQ91" s="18">
        <f t="shared" si="25"/>
        <v>465</v>
      </c>
      <c r="AR91" s="18">
        <f t="shared" si="25"/>
        <v>509</v>
      </c>
      <c r="AS91" s="18">
        <f t="shared" si="25"/>
        <v>380</v>
      </c>
      <c r="AT91" s="18">
        <f t="shared" si="25"/>
        <v>612</v>
      </c>
      <c r="AU91" s="18">
        <f t="shared" si="25"/>
        <v>418</v>
      </c>
      <c r="AV91" s="18">
        <f t="shared" si="25"/>
        <v>546</v>
      </c>
      <c r="AW91" s="18">
        <f t="shared" si="25"/>
        <v>418</v>
      </c>
      <c r="AX91" s="18">
        <f t="shared" si="25"/>
        <v>563</v>
      </c>
      <c r="AY91" s="18">
        <f t="shared" ref="AY91:AZ91" si="26">SUM(AY40:AY43)</f>
        <v>493</v>
      </c>
      <c r="AZ91" s="18">
        <f t="shared" si="26"/>
        <v>485</v>
      </c>
      <c r="BA91" s="18">
        <f t="shared" ref="BA91:BB91" si="27">SUM(BA40:BA43)</f>
        <v>332</v>
      </c>
      <c r="BB91" s="18">
        <f t="shared" si="27"/>
        <v>493</v>
      </c>
    </row>
    <row r="92" spans="1:54" x14ac:dyDescent="0.15">
      <c r="A92" s="22" t="s">
        <v>102</v>
      </c>
      <c r="B92" s="101">
        <f>SUM(B44:B51)</f>
        <v>25554</v>
      </c>
      <c r="C92" s="23">
        <f t="shared" ref="C92:AX92" si="28">SUM(C44:C51)</f>
        <v>16934</v>
      </c>
      <c r="D92" s="23">
        <f t="shared" si="28"/>
        <v>11410</v>
      </c>
      <c r="E92" s="23">
        <f t="shared" si="28"/>
        <v>10929</v>
      </c>
      <c r="F92" s="23">
        <f t="shared" si="28"/>
        <v>2793</v>
      </c>
      <c r="G92" s="23">
        <f t="shared" si="28"/>
        <v>-2073</v>
      </c>
      <c r="H92" s="23">
        <f t="shared" si="28"/>
        <v>-2403</v>
      </c>
      <c r="I92" s="23">
        <f t="shared" si="28"/>
        <v>-1236</v>
      </c>
      <c r="J92" s="23">
        <f t="shared" si="28"/>
        <v>-34</v>
      </c>
      <c r="K92" s="23">
        <f t="shared" si="28"/>
        <v>-881</v>
      </c>
      <c r="L92" s="23">
        <f t="shared" si="28"/>
        <v>430</v>
      </c>
      <c r="M92" s="23">
        <f t="shared" si="28"/>
        <v>-60</v>
      </c>
      <c r="N92" s="23">
        <f t="shared" si="28"/>
        <v>1741</v>
      </c>
      <c r="O92" s="23">
        <f t="shared" si="28"/>
        <v>1371</v>
      </c>
      <c r="P92" s="23">
        <f t="shared" si="28"/>
        <v>2515</v>
      </c>
      <c r="Q92" s="23">
        <f t="shared" si="28"/>
        <v>5139</v>
      </c>
      <c r="R92" s="23">
        <f t="shared" si="28"/>
        <v>7262</v>
      </c>
      <c r="S92" s="23">
        <f t="shared" si="28"/>
        <v>5157</v>
      </c>
      <c r="T92" s="23">
        <f t="shared" si="28"/>
        <v>5280</v>
      </c>
      <c r="U92" s="23">
        <f t="shared" si="28"/>
        <v>5807</v>
      </c>
      <c r="V92" s="23">
        <f t="shared" si="28"/>
        <v>6166</v>
      </c>
      <c r="W92" s="23">
        <f t="shared" si="28"/>
        <v>5175</v>
      </c>
      <c r="X92" s="23">
        <f t="shared" si="28"/>
        <v>1516</v>
      </c>
      <c r="Y92" s="23">
        <f t="shared" si="28"/>
        <v>13</v>
      </c>
      <c r="Z92" s="23">
        <f t="shared" si="28"/>
        <v>-300</v>
      </c>
      <c r="AA92" s="23">
        <f t="shared" si="28"/>
        <v>-334</v>
      </c>
      <c r="AB92" s="23">
        <f t="shared" si="28"/>
        <v>324</v>
      </c>
      <c r="AC92" s="23">
        <f t="shared" si="28"/>
        <v>968</v>
      </c>
      <c r="AD92" s="23">
        <f t="shared" si="28"/>
        <v>1642</v>
      </c>
      <c r="AE92" s="23">
        <f t="shared" si="28"/>
        <v>623</v>
      </c>
      <c r="AF92" s="23">
        <f t="shared" si="28"/>
        <v>356</v>
      </c>
      <c r="AG92" s="23">
        <f t="shared" si="28"/>
        <v>1192</v>
      </c>
      <c r="AH92" s="23">
        <f t="shared" si="28"/>
        <v>1777</v>
      </c>
      <c r="AI92" s="23">
        <f t="shared" si="28"/>
        <v>1809</v>
      </c>
      <c r="AJ92" s="23">
        <f t="shared" si="28"/>
        <v>3022</v>
      </c>
      <c r="AK92" s="23">
        <f t="shared" si="28"/>
        <v>4578</v>
      </c>
      <c r="AL92" s="23">
        <f t="shared" si="28"/>
        <v>5896</v>
      </c>
      <c r="AM92" s="23">
        <f t="shared" si="28"/>
        <v>6806</v>
      </c>
      <c r="AN92" s="23">
        <f t="shared" si="28"/>
        <v>6083</v>
      </c>
      <c r="AO92" s="23">
        <f t="shared" si="28"/>
        <v>1751</v>
      </c>
      <c r="AP92" s="23">
        <f t="shared" si="28"/>
        <v>844</v>
      </c>
      <c r="AQ92" s="23">
        <f t="shared" si="28"/>
        <v>1077</v>
      </c>
      <c r="AR92" s="23">
        <f t="shared" si="28"/>
        <v>1573</v>
      </c>
      <c r="AS92" s="23">
        <f t="shared" si="28"/>
        <v>2547</v>
      </c>
      <c r="AT92" s="23">
        <f t="shared" si="28"/>
        <v>2109</v>
      </c>
      <c r="AU92" s="23">
        <f t="shared" si="28"/>
        <v>2457</v>
      </c>
      <c r="AV92" s="23">
        <f t="shared" si="28"/>
        <v>2404</v>
      </c>
      <c r="AW92" s="23">
        <f t="shared" si="28"/>
        <v>1315</v>
      </c>
      <c r="AX92" s="23">
        <f t="shared" si="28"/>
        <v>1223</v>
      </c>
      <c r="AY92" s="23">
        <f t="shared" ref="AY92:AZ92" si="29">SUM(AY44:AY51)</f>
        <v>1329</v>
      </c>
      <c r="AZ92" s="23">
        <f t="shared" si="29"/>
        <v>271</v>
      </c>
      <c r="BA92" s="23">
        <f t="shared" ref="BA92:BB92" si="30">SUM(BA44:BA51)</f>
        <v>-28</v>
      </c>
      <c r="BB92" s="23">
        <f t="shared" si="30"/>
        <v>-442</v>
      </c>
    </row>
    <row r="93" spans="1:54" x14ac:dyDescent="0.15">
      <c r="A93" s="19"/>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row>
    <row r="94" spans="1:54" x14ac:dyDescent="0.15">
      <c r="A94" s="19"/>
      <c r="B94" s="97">
        <v>1970</v>
      </c>
      <c r="C94" s="98">
        <v>1971</v>
      </c>
      <c r="D94" s="98">
        <v>1972</v>
      </c>
      <c r="E94" s="98">
        <v>1973</v>
      </c>
      <c r="F94" s="98">
        <v>1974</v>
      </c>
      <c r="G94" s="98">
        <v>1975</v>
      </c>
      <c r="H94" s="98">
        <v>1976</v>
      </c>
      <c r="I94" s="98">
        <v>1977</v>
      </c>
      <c r="J94" s="98">
        <v>1978</v>
      </c>
      <c r="K94" s="98">
        <v>1979</v>
      </c>
      <c r="L94" s="98">
        <v>1980</v>
      </c>
      <c r="M94" s="98">
        <v>1981</v>
      </c>
      <c r="N94" s="98">
        <v>1982</v>
      </c>
      <c r="O94" s="98">
        <v>1983</v>
      </c>
      <c r="P94" s="98">
        <v>1984</v>
      </c>
      <c r="Q94" s="98">
        <v>1985</v>
      </c>
      <c r="R94" s="98">
        <v>1986</v>
      </c>
      <c r="S94" s="98">
        <v>1987</v>
      </c>
      <c r="T94" s="98">
        <v>1988</v>
      </c>
      <c r="U94" s="98">
        <v>1989</v>
      </c>
      <c r="V94" s="98">
        <v>1990</v>
      </c>
      <c r="W94" s="98">
        <v>1991</v>
      </c>
      <c r="X94" s="98">
        <v>1992</v>
      </c>
      <c r="Y94" s="98">
        <v>1993</v>
      </c>
      <c r="Z94" s="98">
        <v>1994</v>
      </c>
      <c r="AA94" s="98">
        <v>1995</v>
      </c>
      <c r="AB94" s="98">
        <v>1996</v>
      </c>
      <c r="AC94" s="98">
        <v>1997</v>
      </c>
      <c r="AD94" s="98">
        <v>1998</v>
      </c>
      <c r="AE94" s="98">
        <v>1999</v>
      </c>
      <c r="AF94" s="98">
        <v>2000</v>
      </c>
      <c r="AG94" s="98">
        <v>2001</v>
      </c>
      <c r="AH94" s="98">
        <v>2002</v>
      </c>
      <c r="AI94" s="98">
        <v>2003</v>
      </c>
      <c r="AJ94" s="98">
        <v>2004</v>
      </c>
      <c r="AK94" s="98">
        <v>2005</v>
      </c>
      <c r="AL94" s="98">
        <v>2006</v>
      </c>
      <c r="AM94" s="98">
        <v>2007</v>
      </c>
      <c r="AN94" s="98">
        <v>2008</v>
      </c>
      <c r="AO94" s="98">
        <v>2009</v>
      </c>
      <c r="AP94" s="98">
        <v>2010</v>
      </c>
      <c r="AQ94" s="98">
        <v>2011</v>
      </c>
      <c r="AR94" s="98">
        <v>2012</v>
      </c>
      <c r="AS94" s="98">
        <v>2013</v>
      </c>
      <c r="AT94" s="98">
        <v>2014</v>
      </c>
      <c r="AU94" s="98">
        <v>2015</v>
      </c>
      <c r="AV94" s="98">
        <v>2016</v>
      </c>
      <c r="AW94" s="98">
        <v>2017</v>
      </c>
      <c r="AX94" s="98">
        <v>2018</v>
      </c>
      <c r="AY94" s="98">
        <v>2019</v>
      </c>
      <c r="AZ94" s="98">
        <v>2020</v>
      </c>
      <c r="BA94" s="98">
        <v>2021</v>
      </c>
      <c r="BB94" s="98">
        <v>2022</v>
      </c>
    </row>
    <row r="95" spans="1:54" x14ac:dyDescent="0.15">
      <c r="A95" s="20" t="s">
        <v>95</v>
      </c>
      <c r="B95" s="99">
        <v>-4334</v>
      </c>
      <c r="C95" s="21">
        <v>-4780</v>
      </c>
      <c r="D95" s="21">
        <v>-4050</v>
      </c>
      <c r="E95" s="21">
        <v>-2073</v>
      </c>
      <c r="F95" s="21">
        <v>-4462</v>
      </c>
      <c r="G95" s="21">
        <v>-4402</v>
      </c>
      <c r="H95" s="21">
        <v>-4337</v>
      </c>
      <c r="I95" s="21">
        <v>-4149</v>
      </c>
      <c r="J95" s="21">
        <v>-4504</v>
      </c>
      <c r="K95" s="21">
        <v>-4342</v>
      </c>
      <c r="L95" s="21">
        <v>-4407</v>
      </c>
      <c r="M95" s="21">
        <v>-5275</v>
      </c>
      <c r="N95" s="21">
        <v>-5935</v>
      </c>
      <c r="O95" s="21">
        <v>-6185</v>
      </c>
      <c r="P95" s="21">
        <v>-6498</v>
      </c>
      <c r="Q95" s="21">
        <v>-5445</v>
      </c>
      <c r="R95" s="21">
        <v>-5648</v>
      </c>
      <c r="S95" s="21">
        <v>-5954</v>
      </c>
      <c r="T95" s="21">
        <v>-6169</v>
      </c>
      <c r="U95" s="21">
        <v>-5675</v>
      </c>
      <c r="V95" s="21">
        <v>-5727</v>
      </c>
      <c r="W95" s="21">
        <v>-5318</v>
      </c>
      <c r="X95" s="21">
        <v>-3888</v>
      </c>
      <c r="Y95" s="21">
        <v>-2174</v>
      </c>
      <c r="Z95" s="21">
        <v>-1765</v>
      </c>
      <c r="AA95" s="21">
        <v>-1864</v>
      </c>
      <c r="AB95" s="21">
        <v>-2815</v>
      </c>
      <c r="AC95" s="21">
        <v>-3386</v>
      </c>
      <c r="AD95" s="21">
        <v>-2876</v>
      </c>
      <c r="AE95" s="21">
        <v>-3165</v>
      </c>
      <c r="AF95" s="21">
        <v>-5523</v>
      </c>
      <c r="AG95" s="21">
        <v>-6340</v>
      </c>
      <c r="AH95" s="21">
        <v>-5382</v>
      </c>
      <c r="AI95" s="21">
        <v>-4933</v>
      </c>
      <c r="AJ95" s="21">
        <v>-3170</v>
      </c>
      <c r="AK95" s="21">
        <v>-2221</v>
      </c>
      <c r="AL95" s="21">
        <v>-3246</v>
      </c>
      <c r="AM95" s="21">
        <v>-4166</v>
      </c>
      <c r="AN95" s="21">
        <v>-5619</v>
      </c>
      <c r="AO95" s="21">
        <v>-7034</v>
      </c>
      <c r="AP95" s="21">
        <v>-7080</v>
      </c>
      <c r="AQ95" s="21">
        <v>-2364</v>
      </c>
      <c r="AR95" s="21">
        <v>-3485</v>
      </c>
      <c r="AS95" s="21">
        <v>-5125</v>
      </c>
      <c r="AT95" s="21">
        <v>-6567</v>
      </c>
      <c r="AU95" s="21">
        <v>-5845</v>
      </c>
      <c r="AV95" s="21">
        <v>-7229</v>
      </c>
      <c r="AW95" s="21">
        <v>-6842</v>
      </c>
      <c r="AX95" s="21">
        <v>-9627</v>
      </c>
      <c r="AY95" s="21">
        <f>AY85</f>
        <v>-10872</v>
      </c>
      <c r="AZ95" s="21">
        <f>AZ85</f>
        <v>-9255</v>
      </c>
      <c r="BA95" s="21">
        <f>BA85</f>
        <v>-9511</v>
      </c>
      <c r="BB95" s="21">
        <f>BB85</f>
        <v>-10230</v>
      </c>
    </row>
    <row r="96" spans="1:54" x14ac:dyDescent="0.15">
      <c r="A96" s="19" t="s">
        <v>96</v>
      </c>
      <c r="B96" s="100">
        <v>2996</v>
      </c>
      <c r="C96" s="18">
        <v>2893</v>
      </c>
      <c r="D96" s="18">
        <v>1039</v>
      </c>
      <c r="E96" s="18">
        <v>-938</v>
      </c>
      <c r="F96" s="18">
        <v>-2726</v>
      </c>
      <c r="G96" s="18">
        <v>-3065</v>
      </c>
      <c r="H96" s="18">
        <v>-4014</v>
      </c>
      <c r="I96" s="18">
        <v>-4289</v>
      </c>
      <c r="J96" s="18">
        <v>-3213</v>
      </c>
      <c r="K96" s="18">
        <v>-4725</v>
      </c>
      <c r="L96" s="18">
        <v>-4378</v>
      </c>
      <c r="M96" s="18">
        <v>-4007</v>
      </c>
      <c r="N96" s="18">
        <v>-4395</v>
      </c>
      <c r="O96" s="18">
        <v>-1947</v>
      </c>
      <c r="P96" s="18">
        <v>-1586</v>
      </c>
      <c r="Q96" s="18">
        <v>-728</v>
      </c>
      <c r="R96" s="18">
        <v>302</v>
      </c>
      <c r="S96" s="18">
        <v>-311</v>
      </c>
      <c r="T96" s="18">
        <v>-1824</v>
      </c>
      <c r="U96" s="18">
        <v>-1738</v>
      </c>
      <c r="V96" s="18">
        <v>-3667</v>
      </c>
      <c r="W96" s="18">
        <v>-2458</v>
      </c>
      <c r="X96" s="18">
        <v>-1199</v>
      </c>
      <c r="Y96" s="18">
        <v>-1131</v>
      </c>
      <c r="Z96" s="18">
        <v>-1564</v>
      </c>
      <c r="AA96" s="18">
        <v>-1395</v>
      </c>
      <c r="AB96" s="18">
        <v>-80</v>
      </c>
      <c r="AC96" s="18">
        <v>85</v>
      </c>
      <c r="AD96" s="18">
        <v>1020</v>
      </c>
      <c r="AE96" s="18">
        <v>665</v>
      </c>
      <c r="AF96" s="18">
        <v>963</v>
      </c>
      <c r="AG96" s="18">
        <v>1689</v>
      </c>
      <c r="AH96" s="18">
        <v>2051</v>
      </c>
      <c r="AI96" s="18">
        <v>1698</v>
      </c>
      <c r="AJ96" s="18">
        <v>1913</v>
      </c>
      <c r="AK96" s="18">
        <v>2570</v>
      </c>
      <c r="AL96" s="18">
        <v>2649</v>
      </c>
      <c r="AM96" s="18">
        <v>2648</v>
      </c>
      <c r="AN96" s="18">
        <v>2856</v>
      </c>
      <c r="AO96" s="18">
        <v>2314</v>
      </c>
      <c r="AP96" s="18">
        <v>1667</v>
      </c>
      <c r="AQ96" s="18">
        <v>1848</v>
      </c>
      <c r="AR96" s="18">
        <v>2216</v>
      </c>
      <c r="AS96" s="18">
        <v>2574</v>
      </c>
      <c r="AT96" s="18">
        <v>2485</v>
      </c>
      <c r="AU96" s="18">
        <v>3007</v>
      </c>
      <c r="AV96" s="18">
        <v>2495</v>
      </c>
      <c r="AW96" s="18">
        <v>3083</v>
      </c>
      <c r="AX96" s="18">
        <v>2714</v>
      </c>
      <c r="AY96" s="18">
        <f t="shared" ref="AY96:AZ99" si="31">AY86</f>
        <v>3203</v>
      </c>
      <c r="AZ96" s="18">
        <f t="shared" si="31"/>
        <v>2857</v>
      </c>
      <c r="BA96" s="18">
        <f t="shared" ref="BA96:BB96" si="32">BA86</f>
        <v>2443</v>
      </c>
      <c r="BB96" s="18">
        <f t="shared" si="32"/>
        <v>1879</v>
      </c>
    </row>
    <row r="97" spans="1:54" x14ac:dyDescent="0.15">
      <c r="A97" s="19" t="s">
        <v>97</v>
      </c>
      <c r="B97" s="100">
        <v>2358</v>
      </c>
      <c r="C97" s="18">
        <v>1773</v>
      </c>
      <c r="D97" s="18">
        <v>996</v>
      </c>
      <c r="E97" s="18">
        <v>403</v>
      </c>
      <c r="F97" s="18">
        <v>-645</v>
      </c>
      <c r="G97" s="18">
        <v>-498</v>
      </c>
      <c r="H97" s="18">
        <v>-493</v>
      </c>
      <c r="I97" s="18">
        <v>-359</v>
      </c>
      <c r="J97" s="18">
        <v>376</v>
      </c>
      <c r="K97" s="18">
        <v>-799</v>
      </c>
      <c r="L97" s="18">
        <v>-2878</v>
      </c>
      <c r="M97" s="18">
        <v>-2320</v>
      </c>
      <c r="N97" s="18">
        <v>-2193</v>
      </c>
      <c r="O97" s="18">
        <v>-1026</v>
      </c>
      <c r="P97" s="18">
        <v>-473</v>
      </c>
      <c r="Q97" s="18">
        <v>-1068</v>
      </c>
      <c r="R97" s="18">
        <v>-863</v>
      </c>
      <c r="S97" s="18">
        <v>-1026</v>
      </c>
      <c r="T97" s="18">
        <v>-624</v>
      </c>
      <c r="U97" s="18">
        <v>-982</v>
      </c>
      <c r="V97" s="18">
        <v>-606</v>
      </c>
      <c r="W97" s="18">
        <v>-464</v>
      </c>
      <c r="X97" s="18">
        <v>-489</v>
      </c>
      <c r="Y97" s="18">
        <v>-952</v>
      </c>
      <c r="Z97" s="18">
        <v>-1994</v>
      </c>
      <c r="AA97" s="18">
        <v>-954</v>
      </c>
      <c r="AB97" s="18">
        <v>-778</v>
      </c>
      <c r="AC97" s="18">
        <v>72</v>
      </c>
      <c r="AD97" s="18">
        <v>175</v>
      </c>
      <c r="AE97" s="18">
        <v>353</v>
      </c>
      <c r="AF97" s="18">
        <v>585</v>
      </c>
      <c r="AG97" s="18">
        <v>626</v>
      </c>
      <c r="AH97" s="18">
        <v>1141</v>
      </c>
      <c r="AI97" s="18">
        <v>1301</v>
      </c>
      <c r="AJ97" s="18">
        <v>747</v>
      </c>
      <c r="AK97" s="18">
        <v>1661</v>
      </c>
      <c r="AL97" s="18">
        <v>1604</v>
      </c>
      <c r="AM97" s="18">
        <v>1704</v>
      </c>
      <c r="AN97" s="18">
        <v>1238</v>
      </c>
      <c r="AO97" s="18">
        <v>1520</v>
      </c>
      <c r="AP97" s="18">
        <v>792</v>
      </c>
      <c r="AQ97" s="18">
        <v>1106</v>
      </c>
      <c r="AR97" s="18">
        <v>1452</v>
      </c>
      <c r="AS97" s="18">
        <v>1806</v>
      </c>
      <c r="AT97" s="18">
        <v>1566</v>
      </c>
      <c r="AU97" s="18">
        <v>2163</v>
      </c>
      <c r="AV97" s="18">
        <v>2190</v>
      </c>
      <c r="AW97" s="18">
        <v>2273</v>
      </c>
      <c r="AX97" s="18">
        <v>2300</v>
      </c>
      <c r="AY97" s="18">
        <f t="shared" si="31"/>
        <v>2344</v>
      </c>
      <c r="AZ97" s="18">
        <f t="shared" si="31"/>
        <v>1817</v>
      </c>
      <c r="BA97" s="18">
        <f t="shared" ref="BA97:BB97" si="33">BA87</f>
        <v>1490</v>
      </c>
      <c r="BB97" s="18">
        <f t="shared" si="33"/>
        <v>1561</v>
      </c>
    </row>
    <row r="98" spans="1:54" x14ac:dyDescent="0.15">
      <c r="A98" s="19" t="s">
        <v>98</v>
      </c>
      <c r="B98" s="100">
        <v>4589</v>
      </c>
      <c r="C98" s="18">
        <v>4059</v>
      </c>
      <c r="D98" s="18">
        <v>2334</v>
      </c>
      <c r="E98" s="18">
        <v>1223</v>
      </c>
      <c r="F98" s="18">
        <v>1703</v>
      </c>
      <c r="G98" s="18">
        <v>737</v>
      </c>
      <c r="H98" s="18">
        <v>-158</v>
      </c>
      <c r="I98" s="18">
        <v>876</v>
      </c>
      <c r="J98" s="18">
        <v>614</v>
      </c>
      <c r="K98" s="18">
        <v>-203</v>
      </c>
      <c r="L98" s="18">
        <v>-533</v>
      </c>
      <c r="M98" s="18">
        <v>331</v>
      </c>
      <c r="N98" s="18">
        <v>-121</v>
      </c>
      <c r="O98" s="18">
        <v>-255</v>
      </c>
      <c r="P98" s="18">
        <v>-258</v>
      </c>
      <c r="Q98" s="18">
        <v>1041</v>
      </c>
      <c r="R98" s="18">
        <v>1795</v>
      </c>
      <c r="S98" s="18">
        <v>1729</v>
      </c>
      <c r="T98" s="18">
        <v>541</v>
      </c>
      <c r="U98" s="18">
        <v>920</v>
      </c>
      <c r="V98" s="18">
        <v>1141</v>
      </c>
      <c r="W98" s="18">
        <v>1424</v>
      </c>
      <c r="X98" s="18">
        <v>1188</v>
      </c>
      <c r="Y98" s="18">
        <v>1206</v>
      </c>
      <c r="Z98" s="18">
        <v>753</v>
      </c>
      <c r="AA98" s="18">
        <v>692</v>
      </c>
      <c r="AB98" s="18">
        <v>394</v>
      </c>
      <c r="AC98" s="18">
        <v>1232</v>
      </c>
      <c r="AD98" s="18">
        <v>2013</v>
      </c>
      <c r="AE98" s="18">
        <v>1575</v>
      </c>
      <c r="AF98" s="18">
        <v>1703</v>
      </c>
      <c r="AG98" s="18">
        <v>2112</v>
      </c>
      <c r="AH98" s="18">
        <v>1727</v>
      </c>
      <c r="AI98" s="18">
        <v>2176</v>
      </c>
      <c r="AJ98" s="18">
        <v>2474</v>
      </c>
      <c r="AK98" s="18">
        <v>3657</v>
      </c>
      <c r="AL98" s="18">
        <v>3835</v>
      </c>
      <c r="AM98" s="18">
        <v>2999</v>
      </c>
      <c r="AN98" s="18">
        <v>3144</v>
      </c>
      <c r="AO98" s="18">
        <v>2085</v>
      </c>
      <c r="AP98" s="18">
        <v>833</v>
      </c>
      <c r="AQ98" s="18">
        <v>1480</v>
      </c>
      <c r="AR98" s="18">
        <v>1854</v>
      </c>
      <c r="AS98" s="18">
        <v>2619</v>
      </c>
      <c r="AT98" s="18">
        <v>2486</v>
      </c>
      <c r="AU98" s="18">
        <v>1952</v>
      </c>
      <c r="AV98" s="18">
        <v>2490</v>
      </c>
      <c r="AW98" s="18">
        <v>2042</v>
      </c>
      <c r="AX98" s="18">
        <v>2312</v>
      </c>
      <c r="AY98" s="18">
        <f t="shared" si="31"/>
        <v>2314</v>
      </c>
      <c r="AZ98" s="18">
        <f t="shared" si="31"/>
        <v>1807</v>
      </c>
      <c r="BA98" s="18">
        <f t="shared" ref="BA98:BB98" si="34">BA88</f>
        <v>1850</v>
      </c>
      <c r="BB98" s="18">
        <f t="shared" si="34"/>
        <v>2130</v>
      </c>
    </row>
    <row r="99" spans="1:54" x14ac:dyDescent="0.15">
      <c r="A99" s="19" t="s">
        <v>99</v>
      </c>
      <c r="B99" s="100">
        <v>1452</v>
      </c>
      <c r="C99" s="18">
        <v>1513</v>
      </c>
      <c r="D99" s="18">
        <v>600</v>
      </c>
      <c r="E99" s="18">
        <v>1165</v>
      </c>
      <c r="F99" s="18">
        <v>1249</v>
      </c>
      <c r="G99" s="18">
        <v>-42</v>
      </c>
      <c r="H99" s="18">
        <v>27</v>
      </c>
      <c r="I99" s="18">
        <v>2020</v>
      </c>
      <c r="J99" s="18">
        <v>1803</v>
      </c>
      <c r="K99" s="18">
        <v>2025</v>
      </c>
      <c r="L99" s="18">
        <v>1559</v>
      </c>
      <c r="M99" s="18">
        <v>969</v>
      </c>
      <c r="N99" s="18">
        <v>1060</v>
      </c>
      <c r="O99" s="18">
        <v>534</v>
      </c>
      <c r="P99" s="18">
        <v>1064</v>
      </c>
      <c r="Q99" s="18">
        <v>2108</v>
      </c>
      <c r="R99" s="18">
        <v>2395</v>
      </c>
      <c r="S99" s="18">
        <v>1660</v>
      </c>
      <c r="T99" s="18">
        <v>1449</v>
      </c>
      <c r="U99" s="18">
        <v>1645</v>
      </c>
      <c r="V99" s="18">
        <v>2127</v>
      </c>
      <c r="W99" s="18">
        <v>2032</v>
      </c>
      <c r="X99" s="18">
        <v>1974</v>
      </c>
      <c r="Y99" s="18">
        <v>1500</v>
      </c>
      <c r="Z99" s="18">
        <v>961</v>
      </c>
      <c r="AA99" s="18">
        <v>1654</v>
      </c>
      <c r="AB99" s="18">
        <v>804</v>
      </c>
      <c r="AC99" s="18">
        <v>1793</v>
      </c>
      <c r="AD99" s="18">
        <v>1847</v>
      </c>
      <c r="AE99" s="18">
        <v>2062</v>
      </c>
      <c r="AF99" s="18">
        <v>1747</v>
      </c>
      <c r="AG99" s="18">
        <v>1996</v>
      </c>
      <c r="AH99" s="18">
        <v>2649</v>
      </c>
      <c r="AI99" s="18">
        <v>2546</v>
      </c>
      <c r="AJ99" s="18">
        <v>2949</v>
      </c>
      <c r="AK99" s="18">
        <v>3889</v>
      </c>
      <c r="AL99" s="18">
        <v>3737</v>
      </c>
      <c r="AM99" s="18">
        <v>3559</v>
      </c>
      <c r="AN99" s="18">
        <v>3929</v>
      </c>
      <c r="AO99" s="18">
        <v>1255</v>
      </c>
      <c r="AP99" s="18">
        <v>125</v>
      </c>
      <c r="AQ99" s="18">
        <v>283</v>
      </c>
      <c r="AR99" s="18">
        <v>1559</v>
      </c>
      <c r="AS99" s="18">
        <v>1531</v>
      </c>
      <c r="AT99" s="18">
        <v>2198</v>
      </c>
      <c r="AU99" s="18">
        <v>1969</v>
      </c>
      <c r="AV99" s="18">
        <v>1724</v>
      </c>
      <c r="AW99" s="18">
        <v>1005</v>
      </c>
      <c r="AX99" s="18">
        <v>1049</v>
      </c>
      <c r="AY99" s="18">
        <f t="shared" si="31"/>
        <v>386</v>
      </c>
      <c r="AZ99" s="18">
        <f t="shared" si="31"/>
        <v>-730</v>
      </c>
      <c r="BA99" s="18">
        <f t="shared" ref="BA99:BB99" si="35">BA89</f>
        <v>-264</v>
      </c>
      <c r="BB99" s="18">
        <f t="shared" si="35"/>
        <v>-1526</v>
      </c>
    </row>
    <row r="100" spans="1:54" x14ac:dyDescent="0.15">
      <c r="A100" s="19" t="s">
        <v>102</v>
      </c>
      <c r="B100" s="100">
        <v>25554</v>
      </c>
      <c r="C100" s="18">
        <v>16934</v>
      </c>
      <c r="D100" s="18">
        <v>11410</v>
      </c>
      <c r="E100" s="18">
        <v>10929</v>
      </c>
      <c r="F100" s="18">
        <v>2793</v>
      </c>
      <c r="G100" s="18">
        <v>-2073</v>
      </c>
      <c r="H100" s="18">
        <v>-2403</v>
      </c>
      <c r="I100" s="18">
        <v>-1236</v>
      </c>
      <c r="J100" s="18">
        <v>-34</v>
      </c>
      <c r="K100" s="18">
        <v>-881</v>
      </c>
      <c r="L100" s="18">
        <v>430</v>
      </c>
      <c r="M100" s="18">
        <v>-60</v>
      </c>
      <c r="N100" s="18">
        <v>1741</v>
      </c>
      <c r="O100" s="18">
        <v>1371</v>
      </c>
      <c r="P100" s="18">
        <v>2515</v>
      </c>
      <c r="Q100" s="18">
        <v>5139</v>
      </c>
      <c r="R100" s="18">
        <v>7262</v>
      </c>
      <c r="S100" s="18">
        <v>5157</v>
      </c>
      <c r="T100" s="18">
        <v>5280</v>
      </c>
      <c r="U100" s="18">
        <v>5807</v>
      </c>
      <c r="V100" s="18">
        <v>6166</v>
      </c>
      <c r="W100" s="18">
        <v>5175</v>
      </c>
      <c r="X100" s="18">
        <v>1516</v>
      </c>
      <c r="Y100" s="18">
        <v>13</v>
      </c>
      <c r="Z100" s="18">
        <v>-300</v>
      </c>
      <c r="AA100" s="18">
        <v>-334</v>
      </c>
      <c r="AB100" s="18">
        <v>324</v>
      </c>
      <c r="AC100" s="18">
        <v>968</v>
      </c>
      <c r="AD100" s="18">
        <v>1642</v>
      </c>
      <c r="AE100" s="18">
        <v>623</v>
      </c>
      <c r="AF100" s="18">
        <v>356</v>
      </c>
      <c r="AG100" s="18">
        <v>1192</v>
      </c>
      <c r="AH100" s="18">
        <v>1777</v>
      </c>
      <c r="AI100" s="18">
        <v>1809</v>
      </c>
      <c r="AJ100" s="18">
        <v>3022</v>
      </c>
      <c r="AK100" s="18">
        <v>4578</v>
      </c>
      <c r="AL100" s="18">
        <v>5896</v>
      </c>
      <c r="AM100" s="18">
        <v>6806</v>
      </c>
      <c r="AN100" s="18">
        <v>6083</v>
      </c>
      <c r="AO100" s="18">
        <v>1751</v>
      </c>
      <c r="AP100" s="18">
        <v>844</v>
      </c>
      <c r="AQ100" s="18">
        <v>1077</v>
      </c>
      <c r="AR100" s="18">
        <v>1573</v>
      </c>
      <c r="AS100" s="18">
        <v>2547</v>
      </c>
      <c r="AT100" s="18">
        <v>2109</v>
      </c>
      <c r="AU100" s="18">
        <v>2457</v>
      </c>
      <c r="AV100" s="18">
        <v>2404</v>
      </c>
      <c r="AW100" s="18">
        <v>1315</v>
      </c>
      <c r="AX100" s="18">
        <v>1223</v>
      </c>
      <c r="AY100" s="18">
        <f>AY92</f>
        <v>1329</v>
      </c>
      <c r="AZ100" s="18">
        <f>AZ92</f>
        <v>271</v>
      </c>
      <c r="BA100" s="18">
        <f>BA92</f>
        <v>-28</v>
      </c>
      <c r="BB100" s="18">
        <f>BB92</f>
        <v>-442</v>
      </c>
    </row>
    <row r="101" spans="1:54" x14ac:dyDescent="0.15">
      <c r="A101" s="22" t="s">
        <v>103</v>
      </c>
      <c r="B101" s="101">
        <f t="shared" ref="B101:AW101" si="36">B83+B84+B90+B91</f>
        <v>13701</v>
      </c>
      <c r="C101" s="23">
        <f t="shared" si="36"/>
        <v>10015</v>
      </c>
      <c r="D101" s="23">
        <f t="shared" si="36"/>
        <v>5262</v>
      </c>
      <c r="E101" s="23">
        <f t="shared" si="36"/>
        <v>6275</v>
      </c>
      <c r="F101" s="23">
        <f t="shared" si="36"/>
        <v>2451</v>
      </c>
      <c r="G101" s="23">
        <f t="shared" si="36"/>
        <v>-648</v>
      </c>
      <c r="H101" s="23">
        <f t="shared" si="36"/>
        <v>-1670</v>
      </c>
      <c r="I101" s="23">
        <f t="shared" si="36"/>
        <v>518</v>
      </c>
      <c r="J101" s="23">
        <f t="shared" si="36"/>
        <v>406</v>
      </c>
      <c r="K101" s="23">
        <f t="shared" si="36"/>
        <v>280</v>
      </c>
      <c r="L101" s="23">
        <f t="shared" si="36"/>
        <v>257</v>
      </c>
      <c r="M101" s="23">
        <f t="shared" si="36"/>
        <v>674</v>
      </c>
      <c r="N101" s="23">
        <f t="shared" si="36"/>
        <v>1908</v>
      </c>
      <c r="O101" s="23">
        <f t="shared" si="36"/>
        <v>2223</v>
      </c>
      <c r="P101" s="23">
        <f t="shared" si="36"/>
        <v>3021</v>
      </c>
      <c r="Q101" s="23">
        <f t="shared" si="36"/>
        <v>4435</v>
      </c>
      <c r="R101" s="23">
        <f t="shared" si="36"/>
        <v>4268</v>
      </c>
      <c r="S101" s="23">
        <f t="shared" si="36"/>
        <v>4890</v>
      </c>
      <c r="T101" s="23">
        <f t="shared" si="36"/>
        <v>3191</v>
      </c>
      <c r="U101" s="23">
        <f t="shared" si="36"/>
        <v>3975</v>
      </c>
      <c r="V101" s="23">
        <f t="shared" si="36"/>
        <v>3767</v>
      </c>
      <c r="W101" s="23">
        <f t="shared" si="36"/>
        <v>3438</v>
      </c>
      <c r="X101" s="23">
        <f t="shared" si="36"/>
        <v>2129</v>
      </c>
      <c r="Y101" s="23">
        <f t="shared" si="36"/>
        <v>1366</v>
      </c>
      <c r="Z101" s="23">
        <f t="shared" si="36"/>
        <v>352</v>
      </c>
      <c r="AA101" s="23">
        <f t="shared" si="36"/>
        <v>294</v>
      </c>
      <c r="AB101" s="23">
        <f t="shared" si="36"/>
        <v>361</v>
      </c>
      <c r="AC101" s="23">
        <f t="shared" si="36"/>
        <v>1187</v>
      </c>
      <c r="AD101" s="23">
        <f t="shared" si="36"/>
        <v>1780</v>
      </c>
      <c r="AE101" s="23">
        <f t="shared" si="36"/>
        <v>1938</v>
      </c>
      <c r="AF101" s="23">
        <f t="shared" si="36"/>
        <v>1829</v>
      </c>
      <c r="AG101" s="23">
        <f t="shared" si="36"/>
        <v>2083</v>
      </c>
      <c r="AH101" s="23">
        <f t="shared" si="36"/>
        <v>1785</v>
      </c>
      <c r="AI101" s="23">
        <f t="shared" si="36"/>
        <v>2646</v>
      </c>
      <c r="AJ101" s="23">
        <f t="shared" si="36"/>
        <v>3389</v>
      </c>
      <c r="AK101" s="23">
        <f t="shared" si="36"/>
        <v>5124</v>
      </c>
      <c r="AL101" s="23">
        <f t="shared" si="36"/>
        <v>6524</v>
      </c>
      <c r="AM101" s="23">
        <f t="shared" si="36"/>
        <v>6970</v>
      </c>
      <c r="AN101" s="23">
        <f t="shared" si="36"/>
        <v>6760</v>
      </c>
      <c r="AO101" s="23">
        <f t="shared" si="36"/>
        <v>2184</v>
      </c>
      <c r="AP101" s="23">
        <f t="shared" si="36"/>
        <v>1557</v>
      </c>
      <c r="AQ101" s="23">
        <f t="shared" si="36"/>
        <v>2949</v>
      </c>
      <c r="AR101" s="23">
        <f t="shared" si="36"/>
        <v>2423</v>
      </c>
      <c r="AS101" s="23">
        <f t="shared" si="36"/>
        <v>1939</v>
      </c>
      <c r="AT101" s="23">
        <f t="shared" si="36"/>
        <v>1913</v>
      </c>
      <c r="AU101" s="23">
        <f t="shared" si="36"/>
        <v>2619</v>
      </c>
      <c r="AV101" s="23">
        <f t="shared" si="36"/>
        <v>2191</v>
      </c>
      <c r="AW101" s="23">
        <f t="shared" si="36"/>
        <v>1963</v>
      </c>
      <c r="AX101" s="23">
        <f>AX83+AX84+AX90+AX91</f>
        <v>2188</v>
      </c>
      <c r="AY101" s="23">
        <f>AY83+AY84+AY90+AY91</f>
        <v>2265</v>
      </c>
      <c r="AZ101" s="23">
        <f>AZ83+AZ84+AZ90+AZ91</f>
        <v>966</v>
      </c>
      <c r="BA101" s="23">
        <f>BA83+BA84+BA90+BA91</f>
        <v>1425</v>
      </c>
      <c r="BB101" s="23">
        <f>BB83+BB84+BB90+BB91</f>
        <v>1455</v>
      </c>
    </row>
    <row r="102" spans="1:54"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4"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1:54"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1:54"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1:54" x14ac:dyDescent="0.15">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1:54" x14ac:dyDescent="0.15">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1:54" x14ac:dyDescent="0.15">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4" x14ac:dyDescent="0.15">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1:54" x14ac:dyDescent="0.15">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1:54" x14ac:dyDescent="0.1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1:54" x14ac:dyDescent="0.15">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3:50" x14ac:dyDescent="0.15">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3:50" x14ac:dyDescent="0.15">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3:50" x14ac:dyDescent="0.15">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3:50" x14ac:dyDescent="0.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3:50" x14ac:dyDescent="0.15">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3:50" x14ac:dyDescent="0.1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3:50" x14ac:dyDescent="0.15">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3:50" x14ac:dyDescent="0.15">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3:50" x14ac:dyDescent="0.15">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3:50" x14ac:dyDescent="0.1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3:50" x14ac:dyDescent="0.15">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3:50" x14ac:dyDescent="0.15">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3:50" x14ac:dyDescent="0.15">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3:50" x14ac:dyDescent="0.15">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3:50" x14ac:dyDescent="0.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3:50" x14ac:dyDescent="0.15">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3:50" x14ac:dyDescent="0.15">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3:50" x14ac:dyDescent="0.15">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3:50" x14ac:dyDescent="0.15">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3:50" x14ac:dyDescent="0.15">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3:50" x14ac:dyDescent="0.15">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3:50" x14ac:dyDescent="0.15">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3:50"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3:50" x14ac:dyDescent="0.15">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3:50" x14ac:dyDescent="0.15">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3:50"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3:50" x14ac:dyDescent="0.15">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3:50" x14ac:dyDescent="0.15">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3:50"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3:50" x14ac:dyDescent="0.15">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3:50" x14ac:dyDescent="0.15">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3:50" x14ac:dyDescent="0.15">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3:50" x14ac:dyDescent="0.15">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3:50" x14ac:dyDescent="0.15">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3:50" x14ac:dyDescent="0.15">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3:50" x14ac:dyDescent="0.15">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3:50" x14ac:dyDescent="0.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3:50" x14ac:dyDescent="0.15">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3:50" x14ac:dyDescent="0.15">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3:50" x14ac:dyDescent="0.15">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3:50" x14ac:dyDescent="0.15">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3:50" x14ac:dyDescent="0.15">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3:50" x14ac:dyDescent="0.15">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3:50" x14ac:dyDescent="0.15">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3:50" x14ac:dyDescent="0.15">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3:50" x14ac:dyDescent="0.15">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3:50" x14ac:dyDescent="0.15">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3:50" x14ac:dyDescent="0.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3:50" x14ac:dyDescent="0.15">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3:50" x14ac:dyDescent="0.15">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3:50" x14ac:dyDescent="0.15">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3:50" x14ac:dyDescent="0.15">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3:50" x14ac:dyDescent="0.15">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3:50" x14ac:dyDescent="0.15">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3:50" x14ac:dyDescent="0.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3:50" x14ac:dyDescent="0.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3:50" x14ac:dyDescent="0.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3:50" x14ac:dyDescent="0.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3:50" x14ac:dyDescent="0.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3:50" x14ac:dyDescent="0.15">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3:50" x14ac:dyDescent="0.15">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3:50"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3:50" x14ac:dyDescent="0.15">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3:50" x14ac:dyDescent="0.15">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3:50"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x14ac:dyDescent="0.15">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3:50" x14ac:dyDescent="0.15">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3:50"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3:50" x14ac:dyDescent="0.1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3:50" x14ac:dyDescent="0.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3:50" x14ac:dyDescent="0.15">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3:50" x14ac:dyDescent="0.15">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3:50" x14ac:dyDescent="0.15">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3:50" x14ac:dyDescent="0.15">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3:50" x14ac:dyDescent="0.15">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3:50" x14ac:dyDescent="0.15">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3:50" x14ac:dyDescent="0.15">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3:50" x14ac:dyDescent="0.15">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3:50" x14ac:dyDescent="0.15">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3:50" x14ac:dyDescent="0.15">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3:50" x14ac:dyDescent="0.15">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3:50" x14ac:dyDescent="0.15">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3:50" x14ac:dyDescent="0.15">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3:50" x14ac:dyDescent="0.15">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3:50" x14ac:dyDescent="0.1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3:50" x14ac:dyDescent="0.1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3:50" x14ac:dyDescent="0.15">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3:50" x14ac:dyDescent="0.15">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3:50" x14ac:dyDescent="0.15">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3:50" x14ac:dyDescent="0.15">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3:50" x14ac:dyDescent="0.15">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3:50"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3:50"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3:50" x14ac:dyDescent="0.15">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3:50" x14ac:dyDescent="0.15">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3:50" x14ac:dyDescent="0.15">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3:50" x14ac:dyDescent="0.15">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3:50" x14ac:dyDescent="0.15">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3:50" x14ac:dyDescent="0.15">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3:50" x14ac:dyDescent="0.15">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3:50" x14ac:dyDescent="0.15">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3:50" x14ac:dyDescent="0.15">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3:50" x14ac:dyDescent="0.15">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3:50" x14ac:dyDescent="0.15">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3:50" x14ac:dyDescent="0.15">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3:50" x14ac:dyDescent="0.15">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3:50" x14ac:dyDescent="0.15">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3:50" x14ac:dyDescent="0.15">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3:50" x14ac:dyDescent="0.15">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3:50" x14ac:dyDescent="0.15">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3:50" x14ac:dyDescent="0.15">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3:50" x14ac:dyDescent="0.15">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3:50" x14ac:dyDescent="0.15">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3:50" x14ac:dyDescent="0.15">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3:50" x14ac:dyDescent="0.15">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3:50" x14ac:dyDescent="0.15">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3:50" x14ac:dyDescent="0.15">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3:50" x14ac:dyDescent="0.15">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3:50" x14ac:dyDescent="0.15">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3:50" x14ac:dyDescent="0.15">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3:50" x14ac:dyDescent="0.15">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3:50" x14ac:dyDescent="0.15">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3:50" x14ac:dyDescent="0.15">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3:50" x14ac:dyDescent="0.15">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3:50" x14ac:dyDescent="0.15">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3:50" x14ac:dyDescent="0.15">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3:50" x14ac:dyDescent="0.15">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3:50" x14ac:dyDescent="0.15">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3:50" x14ac:dyDescent="0.15">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3:50" x14ac:dyDescent="0.1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3:50" x14ac:dyDescent="0.15">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3:50" x14ac:dyDescent="0.15">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3:50" x14ac:dyDescent="0.15">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sheetData>
  <phoneticPr fontId="9"/>
  <hyperlinks>
    <hyperlink ref="D1" location="表紙!A1" display="表紙に戻る" xr:uid="{00000000-0004-0000-0700-000000000000}"/>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245"/>
  <sheetViews>
    <sheetView workbookViewId="0">
      <pane xSplit="1" topLeftCell="AK1" activePane="topRight" state="frozen"/>
      <selection activeCell="C3" sqref="C3"/>
      <selection pane="topRight" activeCell="BB1" sqref="BB1"/>
    </sheetView>
  </sheetViews>
  <sheetFormatPr defaultRowHeight="14.25" x14ac:dyDescent="0.15"/>
  <cols>
    <col min="1" max="1" width="11.25" style="16" bestFit="1" customWidth="1"/>
    <col min="2" max="4" width="6.75" style="16" bestFit="1" customWidth="1"/>
    <col min="5" max="10" width="6.75" style="16" customWidth="1"/>
    <col min="11" max="50" width="6.75" style="16" bestFit="1" customWidth="1"/>
    <col min="51" max="54" width="6.75" style="16" customWidth="1"/>
    <col min="55" max="16384" width="9" style="16"/>
  </cols>
  <sheetData>
    <row r="1" spans="1:54" ht="15" thickBot="1" x14ac:dyDescent="0.2">
      <c r="A1" s="96" t="s">
        <v>131</v>
      </c>
      <c r="D1" s="298" t="s">
        <v>566</v>
      </c>
    </row>
    <row r="2" spans="1:54" x14ac:dyDescent="0.15">
      <c r="B2" s="36" t="s">
        <v>117</v>
      </c>
      <c r="C2" s="37">
        <v>46</v>
      </c>
      <c r="D2" s="37">
        <v>47</v>
      </c>
      <c r="E2" s="37">
        <v>48</v>
      </c>
      <c r="F2" s="37">
        <v>49</v>
      </c>
      <c r="G2" s="37">
        <v>50</v>
      </c>
      <c r="H2" s="37">
        <v>51</v>
      </c>
      <c r="I2" s="37">
        <v>52</v>
      </c>
      <c r="J2" s="37">
        <v>53</v>
      </c>
      <c r="K2" s="37">
        <v>54</v>
      </c>
      <c r="L2" s="37">
        <v>55</v>
      </c>
      <c r="M2" s="37">
        <v>56</v>
      </c>
      <c r="N2" s="37">
        <v>57</v>
      </c>
      <c r="O2" s="37">
        <v>58</v>
      </c>
      <c r="P2" s="37">
        <v>59</v>
      </c>
      <c r="Q2" s="37">
        <v>60</v>
      </c>
      <c r="R2" s="37">
        <v>61</v>
      </c>
      <c r="S2" s="37">
        <v>62</v>
      </c>
      <c r="T2" s="37">
        <v>63</v>
      </c>
      <c r="U2" s="37" t="s">
        <v>118</v>
      </c>
      <c r="V2" s="37">
        <v>2</v>
      </c>
      <c r="W2" s="37">
        <v>3</v>
      </c>
      <c r="X2" s="37">
        <v>4</v>
      </c>
      <c r="Y2" s="37">
        <v>5</v>
      </c>
      <c r="Z2" s="37">
        <v>6</v>
      </c>
      <c r="AA2" s="37">
        <v>7</v>
      </c>
      <c r="AB2" s="37">
        <v>8</v>
      </c>
      <c r="AC2" s="37">
        <v>9</v>
      </c>
      <c r="AD2" s="37">
        <v>10</v>
      </c>
      <c r="AE2" s="37">
        <v>11</v>
      </c>
      <c r="AF2" s="37">
        <v>12</v>
      </c>
      <c r="AG2" s="37">
        <v>13</v>
      </c>
      <c r="AH2" s="37">
        <v>14</v>
      </c>
      <c r="AI2" s="37">
        <v>15</v>
      </c>
      <c r="AJ2" s="37">
        <v>16</v>
      </c>
      <c r="AK2" s="37">
        <v>17</v>
      </c>
      <c r="AL2" s="37">
        <v>18</v>
      </c>
      <c r="AM2" s="37">
        <v>19</v>
      </c>
      <c r="AN2" s="37">
        <v>20</v>
      </c>
      <c r="AO2" s="37">
        <v>21</v>
      </c>
      <c r="AP2" s="37">
        <v>22</v>
      </c>
      <c r="AQ2" s="37">
        <v>23</v>
      </c>
      <c r="AR2" s="37">
        <v>24</v>
      </c>
      <c r="AS2" s="37">
        <v>25</v>
      </c>
      <c r="AT2" s="37">
        <v>26</v>
      </c>
      <c r="AU2" s="37">
        <v>27</v>
      </c>
      <c r="AV2" s="37">
        <v>28</v>
      </c>
      <c r="AW2" s="37">
        <v>29</v>
      </c>
      <c r="AX2" s="38">
        <v>30</v>
      </c>
      <c r="AY2" s="38" t="s">
        <v>575</v>
      </c>
      <c r="AZ2" s="38">
        <v>2</v>
      </c>
      <c r="BA2" s="38">
        <v>3</v>
      </c>
      <c r="BB2" s="38">
        <v>4</v>
      </c>
    </row>
    <row r="3" spans="1:54" ht="15" thickBot="1" x14ac:dyDescent="0.2">
      <c r="A3" s="17"/>
      <c r="B3" s="39">
        <v>1970</v>
      </c>
      <c r="C3" s="25">
        <v>1971</v>
      </c>
      <c r="D3" s="25">
        <v>1972</v>
      </c>
      <c r="E3" s="25">
        <v>1973</v>
      </c>
      <c r="F3" s="25">
        <v>1974</v>
      </c>
      <c r="G3" s="25">
        <v>1975</v>
      </c>
      <c r="H3" s="25">
        <v>1976</v>
      </c>
      <c r="I3" s="25">
        <v>1977</v>
      </c>
      <c r="J3" s="25">
        <v>1978</v>
      </c>
      <c r="K3" s="25">
        <v>1979</v>
      </c>
      <c r="L3" s="25">
        <v>1980</v>
      </c>
      <c r="M3" s="25">
        <v>1981</v>
      </c>
      <c r="N3" s="25">
        <v>1982</v>
      </c>
      <c r="O3" s="25">
        <v>1983</v>
      </c>
      <c r="P3" s="25">
        <v>1984</v>
      </c>
      <c r="Q3" s="25">
        <v>1985</v>
      </c>
      <c r="R3" s="25">
        <v>1986</v>
      </c>
      <c r="S3" s="25">
        <v>1987</v>
      </c>
      <c r="T3" s="25">
        <v>1988</v>
      </c>
      <c r="U3" s="25">
        <v>1989</v>
      </c>
      <c r="V3" s="25">
        <v>1990</v>
      </c>
      <c r="W3" s="25">
        <v>1991</v>
      </c>
      <c r="X3" s="25">
        <v>1992</v>
      </c>
      <c r="Y3" s="25">
        <v>1993</v>
      </c>
      <c r="Z3" s="25">
        <v>1994</v>
      </c>
      <c r="AA3" s="25">
        <v>1995</v>
      </c>
      <c r="AB3" s="25">
        <v>1996</v>
      </c>
      <c r="AC3" s="25">
        <v>1997</v>
      </c>
      <c r="AD3" s="25">
        <v>1998</v>
      </c>
      <c r="AE3" s="25">
        <v>1999</v>
      </c>
      <c r="AF3" s="25">
        <v>2000</v>
      </c>
      <c r="AG3" s="25">
        <v>2001</v>
      </c>
      <c r="AH3" s="25">
        <v>2002</v>
      </c>
      <c r="AI3" s="25">
        <v>2003</v>
      </c>
      <c r="AJ3" s="25">
        <v>2004</v>
      </c>
      <c r="AK3" s="25">
        <v>2005</v>
      </c>
      <c r="AL3" s="25">
        <v>2006</v>
      </c>
      <c r="AM3" s="25">
        <v>2007</v>
      </c>
      <c r="AN3" s="25">
        <v>2008</v>
      </c>
      <c r="AO3" s="25">
        <v>2009</v>
      </c>
      <c r="AP3" s="25">
        <v>2010</v>
      </c>
      <c r="AQ3" s="25">
        <v>2011</v>
      </c>
      <c r="AR3" s="25">
        <v>2012</v>
      </c>
      <c r="AS3" s="25">
        <v>2013</v>
      </c>
      <c r="AT3" s="25">
        <v>2014</v>
      </c>
      <c r="AU3" s="25">
        <v>2015</v>
      </c>
      <c r="AV3" s="25">
        <v>2016</v>
      </c>
      <c r="AW3" s="25">
        <v>2017</v>
      </c>
      <c r="AX3" s="26">
        <v>2018</v>
      </c>
      <c r="AY3" s="26">
        <v>2019</v>
      </c>
      <c r="AZ3" s="26">
        <v>2020</v>
      </c>
      <c r="BA3" s="26">
        <v>2021</v>
      </c>
      <c r="BB3" s="26">
        <v>2022</v>
      </c>
    </row>
    <row r="4" spans="1:54" ht="15" thickBot="1" x14ac:dyDescent="0.2">
      <c r="A4" s="33" t="s">
        <v>15</v>
      </c>
      <c r="B4" s="40">
        <v>53913</v>
      </c>
      <c r="C4" s="28">
        <v>51945</v>
      </c>
      <c r="D4" s="28">
        <v>50490</v>
      </c>
      <c r="E4" s="28">
        <v>51096</v>
      </c>
      <c r="F4" s="28">
        <v>47965</v>
      </c>
      <c r="G4" s="28">
        <v>44966</v>
      </c>
      <c r="H4" s="28">
        <v>44380</v>
      </c>
      <c r="I4" s="28">
        <v>45665</v>
      </c>
      <c r="J4" s="28">
        <v>43040</v>
      </c>
      <c r="K4" s="28">
        <v>43782</v>
      </c>
      <c r="L4" s="28">
        <v>42357</v>
      </c>
      <c r="M4" s="28">
        <v>42362</v>
      </c>
      <c r="N4" s="28">
        <v>43128</v>
      </c>
      <c r="O4" s="28">
        <v>40829</v>
      </c>
      <c r="P4" s="28">
        <v>39878</v>
      </c>
      <c r="Q4" s="28">
        <v>38533</v>
      </c>
      <c r="R4" s="28">
        <v>38903</v>
      </c>
      <c r="S4" s="28">
        <v>39115</v>
      </c>
      <c r="T4" s="28">
        <v>39602</v>
      </c>
      <c r="U4" s="28">
        <v>39728</v>
      </c>
      <c r="V4" s="28">
        <v>42420</v>
      </c>
      <c r="W4" s="28">
        <v>40453</v>
      </c>
      <c r="X4" s="28">
        <v>38881</v>
      </c>
      <c r="Y4" s="28">
        <v>39091</v>
      </c>
      <c r="Z4" s="28">
        <v>38515</v>
      </c>
      <c r="AA4" s="28">
        <v>38310</v>
      </c>
      <c r="AB4" s="28">
        <v>36651</v>
      </c>
      <c r="AC4" s="28">
        <v>37092</v>
      </c>
      <c r="AD4" s="28">
        <v>35874</v>
      </c>
      <c r="AE4" s="28">
        <v>35184</v>
      </c>
      <c r="AF4" s="28">
        <v>33764</v>
      </c>
      <c r="AG4" s="28">
        <v>33481</v>
      </c>
      <c r="AH4" s="28">
        <v>32513</v>
      </c>
      <c r="AI4" s="28">
        <v>32341</v>
      </c>
      <c r="AJ4" s="28">
        <v>31304</v>
      </c>
      <c r="AK4" s="28">
        <v>30946</v>
      </c>
      <c r="AL4" s="28">
        <v>30783</v>
      </c>
      <c r="AM4" s="28">
        <v>30597</v>
      </c>
      <c r="AN4" s="28">
        <v>29231</v>
      </c>
      <c r="AO4" s="28">
        <v>27962</v>
      </c>
      <c r="AP4" s="28">
        <v>26793</v>
      </c>
      <c r="AQ4" s="28">
        <v>27016</v>
      </c>
      <c r="AR4" s="28">
        <v>26630</v>
      </c>
      <c r="AS4" s="28">
        <v>25930</v>
      </c>
      <c r="AT4" s="28">
        <v>25258</v>
      </c>
      <c r="AU4" s="28">
        <v>25858</v>
      </c>
      <c r="AV4" s="28">
        <v>25459</v>
      </c>
      <c r="AW4" s="28">
        <v>24868</v>
      </c>
      <c r="AX4" s="27">
        <v>25427</v>
      </c>
      <c r="AY4" s="27">
        <v>25093</v>
      </c>
      <c r="AZ4" s="27">
        <v>24615</v>
      </c>
      <c r="BA4" s="27">
        <v>24769</v>
      </c>
      <c r="BB4" s="27">
        <v>25126</v>
      </c>
    </row>
    <row r="5" spans="1:54" x14ac:dyDescent="0.15">
      <c r="A5" s="34" t="s">
        <v>16</v>
      </c>
      <c r="B5" s="41">
        <v>1999</v>
      </c>
      <c r="C5" s="24">
        <v>1725</v>
      </c>
      <c r="D5" s="24">
        <v>1517</v>
      </c>
      <c r="E5" s="24">
        <v>1495</v>
      </c>
      <c r="F5" s="24">
        <v>1149</v>
      </c>
      <c r="G5" s="24">
        <v>753</v>
      </c>
      <c r="H5" s="24">
        <v>752</v>
      </c>
      <c r="I5" s="24">
        <v>800</v>
      </c>
      <c r="J5" s="24">
        <v>655</v>
      </c>
      <c r="K5" s="24">
        <v>644</v>
      </c>
      <c r="L5" s="24">
        <v>583</v>
      </c>
      <c r="M5" s="24">
        <v>573</v>
      </c>
      <c r="N5" s="24">
        <v>560</v>
      </c>
      <c r="O5" s="24">
        <v>600</v>
      </c>
      <c r="P5" s="24">
        <v>591</v>
      </c>
      <c r="Q5" s="24">
        <v>632</v>
      </c>
      <c r="R5" s="24">
        <v>730</v>
      </c>
      <c r="S5" s="24">
        <v>597</v>
      </c>
      <c r="T5" s="24">
        <v>565</v>
      </c>
      <c r="U5" s="24">
        <v>593</v>
      </c>
      <c r="V5" s="24">
        <v>591</v>
      </c>
      <c r="W5" s="24">
        <v>529</v>
      </c>
      <c r="X5" s="24">
        <v>511</v>
      </c>
      <c r="Y5" s="24">
        <v>589</v>
      </c>
      <c r="Z5" s="24">
        <v>525</v>
      </c>
      <c r="AA5" s="24">
        <v>485</v>
      </c>
      <c r="AB5" s="24">
        <v>476</v>
      </c>
      <c r="AC5" s="24">
        <v>502</v>
      </c>
      <c r="AD5" s="24">
        <v>552</v>
      </c>
      <c r="AE5" s="24">
        <v>520</v>
      </c>
      <c r="AF5" s="24">
        <v>507</v>
      </c>
      <c r="AG5" s="24">
        <v>539</v>
      </c>
      <c r="AH5" s="24">
        <v>526</v>
      </c>
      <c r="AI5" s="24">
        <v>523</v>
      </c>
      <c r="AJ5" s="24">
        <v>550</v>
      </c>
      <c r="AK5" s="24">
        <v>634</v>
      </c>
      <c r="AL5" s="24">
        <v>654</v>
      </c>
      <c r="AM5" s="24">
        <v>640</v>
      </c>
      <c r="AN5" s="24">
        <v>673</v>
      </c>
      <c r="AO5" s="24">
        <v>504</v>
      </c>
      <c r="AP5" s="24">
        <v>422</v>
      </c>
      <c r="AQ5" s="24">
        <v>424</v>
      </c>
      <c r="AR5" s="24">
        <v>379</v>
      </c>
      <c r="AS5" s="24">
        <v>356</v>
      </c>
      <c r="AT5" s="24">
        <v>333</v>
      </c>
      <c r="AU5" s="24">
        <v>352</v>
      </c>
      <c r="AV5" s="24">
        <v>341</v>
      </c>
      <c r="AW5" s="24">
        <v>295</v>
      </c>
      <c r="AX5" s="18">
        <v>359</v>
      </c>
      <c r="AY5" s="18">
        <v>333</v>
      </c>
      <c r="AZ5" s="18">
        <v>284</v>
      </c>
      <c r="BA5" s="18">
        <v>309</v>
      </c>
      <c r="BB5" s="18">
        <v>302</v>
      </c>
    </row>
    <row r="6" spans="1:54" x14ac:dyDescent="0.15">
      <c r="A6" s="34" t="s">
        <v>17</v>
      </c>
      <c r="B6" s="41">
        <v>459</v>
      </c>
      <c r="C6" s="24">
        <v>432</v>
      </c>
      <c r="D6" s="24">
        <v>427</v>
      </c>
      <c r="E6" s="24">
        <v>448</v>
      </c>
      <c r="F6" s="24">
        <v>370</v>
      </c>
      <c r="G6" s="24">
        <v>247</v>
      </c>
      <c r="H6" s="24">
        <v>315</v>
      </c>
      <c r="I6" s="24">
        <v>321</v>
      </c>
      <c r="J6" s="24">
        <v>259</v>
      </c>
      <c r="K6" s="24">
        <v>228</v>
      </c>
      <c r="L6" s="24">
        <v>225</v>
      </c>
      <c r="M6" s="24">
        <v>229</v>
      </c>
      <c r="N6" s="24">
        <v>274</v>
      </c>
      <c r="O6" s="24">
        <v>293</v>
      </c>
      <c r="P6" s="24">
        <v>275</v>
      </c>
      <c r="Q6" s="24">
        <v>244</v>
      </c>
      <c r="R6" s="24">
        <v>287</v>
      </c>
      <c r="S6" s="24">
        <v>240</v>
      </c>
      <c r="T6" s="24">
        <v>185</v>
      </c>
      <c r="U6" s="24">
        <v>226</v>
      </c>
      <c r="V6" s="24">
        <v>226</v>
      </c>
      <c r="W6" s="24">
        <v>198</v>
      </c>
      <c r="X6" s="24">
        <v>184</v>
      </c>
      <c r="Y6" s="24">
        <v>184</v>
      </c>
      <c r="Z6" s="24">
        <v>144</v>
      </c>
      <c r="AA6" s="24">
        <v>167</v>
      </c>
      <c r="AB6" s="24">
        <v>153</v>
      </c>
      <c r="AC6" s="24">
        <v>106</v>
      </c>
      <c r="AD6" s="24">
        <v>144</v>
      </c>
      <c r="AE6" s="24">
        <v>125</v>
      </c>
      <c r="AF6" s="24">
        <v>124</v>
      </c>
      <c r="AG6" s="24">
        <v>127</v>
      </c>
      <c r="AH6" s="24">
        <v>132</v>
      </c>
      <c r="AI6" s="24">
        <v>120</v>
      </c>
      <c r="AJ6" s="24">
        <v>130</v>
      </c>
      <c r="AK6" s="24">
        <v>148</v>
      </c>
      <c r="AL6" s="24">
        <v>163</v>
      </c>
      <c r="AM6" s="24">
        <v>178</v>
      </c>
      <c r="AN6" s="24">
        <v>191</v>
      </c>
      <c r="AO6" s="24">
        <v>130</v>
      </c>
      <c r="AP6" s="24">
        <v>127</v>
      </c>
      <c r="AQ6" s="24">
        <v>108</v>
      </c>
      <c r="AR6" s="24">
        <v>115</v>
      </c>
      <c r="AS6" s="24">
        <v>120</v>
      </c>
      <c r="AT6" s="24">
        <v>98</v>
      </c>
      <c r="AU6" s="24">
        <v>76</v>
      </c>
      <c r="AV6" s="24">
        <v>98</v>
      </c>
      <c r="AW6" s="24">
        <v>87</v>
      </c>
      <c r="AX6" s="18">
        <v>87</v>
      </c>
      <c r="AY6" s="18">
        <v>103</v>
      </c>
      <c r="AZ6" s="18">
        <v>67</v>
      </c>
      <c r="BA6" s="18">
        <v>64</v>
      </c>
      <c r="BB6" s="18">
        <v>76</v>
      </c>
    </row>
    <row r="7" spans="1:54" x14ac:dyDescent="0.15">
      <c r="A7" s="34" t="s">
        <v>18</v>
      </c>
      <c r="B7" s="41">
        <v>242</v>
      </c>
      <c r="C7" s="24">
        <v>232</v>
      </c>
      <c r="D7" s="24">
        <v>241</v>
      </c>
      <c r="E7" s="24">
        <v>229</v>
      </c>
      <c r="F7" s="24">
        <v>200</v>
      </c>
      <c r="G7" s="24">
        <v>168</v>
      </c>
      <c r="H7" s="24">
        <v>158</v>
      </c>
      <c r="I7" s="24">
        <v>150</v>
      </c>
      <c r="J7" s="24">
        <v>160</v>
      </c>
      <c r="K7" s="24">
        <v>129</v>
      </c>
      <c r="L7" s="24">
        <v>135</v>
      </c>
      <c r="M7" s="24">
        <v>141</v>
      </c>
      <c r="N7" s="24">
        <v>158</v>
      </c>
      <c r="O7" s="24">
        <v>147</v>
      </c>
      <c r="P7" s="24">
        <v>136</v>
      </c>
      <c r="Q7" s="24">
        <v>143</v>
      </c>
      <c r="R7" s="24">
        <v>137</v>
      </c>
      <c r="S7" s="24">
        <v>104</v>
      </c>
      <c r="T7" s="24">
        <v>99</v>
      </c>
      <c r="U7" s="24">
        <v>99</v>
      </c>
      <c r="V7" s="24">
        <v>86</v>
      </c>
      <c r="W7" s="24">
        <v>81</v>
      </c>
      <c r="X7" s="24">
        <v>93</v>
      </c>
      <c r="Y7" s="24">
        <v>77</v>
      </c>
      <c r="Z7" s="24">
        <v>75</v>
      </c>
      <c r="AA7" s="24">
        <v>98</v>
      </c>
      <c r="AB7" s="24">
        <v>62</v>
      </c>
      <c r="AC7" s="24">
        <v>71</v>
      </c>
      <c r="AD7" s="24">
        <v>85</v>
      </c>
      <c r="AE7" s="24">
        <v>69</v>
      </c>
      <c r="AF7" s="24">
        <v>76</v>
      </c>
      <c r="AG7" s="24">
        <v>51</v>
      </c>
      <c r="AH7" s="24">
        <v>79</v>
      </c>
      <c r="AI7" s="24">
        <v>71</v>
      </c>
      <c r="AJ7" s="24">
        <v>84</v>
      </c>
      <c r="AK7" s="24">
        <v>100</v>
      </c>
      <c r="AL7" s="24">
        <v>70</v>
      </c>
      <c r="AM7" s="24">
        <v>119</v>
      </c>
      <c r="AN7" s="24">
        <v>72</v>
      </c>
      <c r="AO7" s="24">
        <v>80</v>
      </c>
      <c r="AP7" s="24">
        <v>70</v>
      </c>
      <c r="AQ7" s="24">
        <v>60</v>
      </c>
      <c r="AR7" s="24">
        <v>75</v>
      </c>
      <c r="AS7" s="24">
        <v>56</v>
      </c>
      <c r="AT7" s="24">
        <v>55</v>
      </c>
      <c r="AU7" s="24">
        <v>59</v>
      </c>
      <c r="AV7" s="24">
        <v>71</v>
      </c>
      <c r="AW7" s="24">
        <v>51</v>
      </c>
      <c r="AX7" s="18">
        <v>65</v>
      </c>
      <c r="AY7" s="18">
        <v>66</v>
      </c>
      <c r="AZ7" s="18">
        <v>61</v>
      </c>
      <c r="BA7" s="18">
        <v>43</v>
      </c>
      <c r="BB7" s="18">
        <v>71</v>
      </c>
    </row>
    <row r="8" spans="1:54" x14ac:dyDescent="0.15">
      <c r="A8" s="34" t="s">
        <v>19</v>
      </c>
      <c r="B8" s="41">
        <v>210</v>
      </c>
      <c r="C8" s="24">
        <v>163</v>
      </c>
      <c r="D8" s="24">
        <v>200</v>
      </c>
      <c r="E8" s="24">
        <v>198</v>
      </c>
      <c r="F8" s="24">
        <v>204</v>
      </c>
      <c r="G8" s="24">
        <v>168</v>
      </c>
      <c r="H8" s="24">
        <v>183</v>
      </c>
      <c r="I8" s="24">
        <v>179</v>
      </c>
      <c r="J8" s="24">
        <v>227</v>
      </c>
      <c r="K8" s="24">
        <v>145</v>
      </c>
      <c r="L8" s="24">
        <v>162</v>
      </c>
      <c r="M8" s="24">
        <v>167</v>
      </c>
      <c r="N8" s="24">
        <v>148</v>
      </c>
      <c r="O8" s="24">
        <v>135</v>
      </c>
      <c r="P8" s="24">
        <v>134</v>
      </c>
      <c r="Q8" s="24">
        <v>142</v>
      </c>
      <c r="R8" s="24">
        <v>172</v>
      </c>
      <c r="S8" s="24">
        <v>152</v>
      </c>
      <c r="T8" s="24">
        <v>141</v>
      </c>
      <c r="U8" s="24">
        <v>118</v>
      </c>
      <c r="V8" s="24">
        <v>156</v>
      </c>
      <c r="W8" s="24">
        <v>146</v>
      </c>
      <c r="X8" s="24">
        <v>134</v>
      </c>
      <c r="Y8" s="24">
        <v>151</v>
      </c>
      <c r="Z8" s="24">
        <v>165</v>
      </c>
      <c r="AA8" s="24">
        <v>166</v>
      </c>
      <c r="AB8" s="24">
        <v>206</v>
      </c>
      <c r="AC8" s="24">
        <v>169</v>
      </c>
      <c r="AD8" s="24">
        <v>155</v>
      </c>
      <c r="AE8" s="24">
        <v>152</v>
      </c>
      <c r="AF8" s="24">
        <v>153</v>
      </c>
      <c r="AG8" s="24">
        <v>206</v>
      </c>
      <c r="AH8" s="24">
        <v>169</v>
      </c>
      <c r="AI8" s="24">
        <v>175</v>
      </c>
      <c r="AJ8" s="24">
        <v>182</v>
      </c>
      <c r="AK8" s="24">
        <v>186</v>
      </c>
      <c r="AL8" s="24">
        <v>186</v>
      </c>
      <c r="AM8" s="24">
        <v>240</v>
      </c>
      <c r="AN8" s="24">
        <v>177</v>
      </c>
      <c r="AO8" s="24">
        <v>149</v>
      </c>
      <c r="AP8" s="24">
        <v>141</v>
      </c>
      <c r="AQ8" s="24">
        <v>222</v>
      </c>
      <c r="AR8" s="24">
        <v>167</v>
      </c>
      <c r="AS8" s="24">
        <v>172</v>
      </c>
      <c r="AT8" s="24">
        <v>157</v>
      </c>
      <c r="AU8" s="24">
        <v>119</v>
      </c>
      <c r="AV8" s="24">
        <v>139</v>
      </c>
      <c r="AW8" s="24">
        <v>102</v>
      </c>
      <c r="AX8" s="18">
        <v>119</v>
      </c>
      <c r="AY8" s="18">
        <v>145</v>
      </c>
      <c r="AZ8" s="18">
        <v>119</v>
      </c>
      <c r="BA8" s="18">
        <v>128</v>
      </c>
      <c r="BB8" s="18">
        <v>147</v>
      </c>
    </row>
    <row r="9" spans="1:54" x14ac:dyDescent="0.15">
      <c r="A9" s="34" t="s">
        <v>20</v>
      </c>
      <c r="B9" s="41">
        <v>347</v>
      </c>
      <c r="C9" s="24">
        <v>343</v>
      </c>
      <c r="D9" s="24">
        <v>250</v>
      </c>
      <c r="E9" s="24">
        <v>311</v>
      </c>
      <c r="F9" s="24">
        <v>185</v>
      </c>
      <c r="G9" s="24">
        <v>168</v>
      </c>
      <c r="H9" s="24">
        <v>190</v>
      </c>
      <c r="I9" s="24">
        <v>169</v>
      </c>
      <c r="J9" s="24">
        <v>143</v>
      </c>
      <c r="K9" s="24">
        <v>141</v>
      </c>
      <c r="L9" s="24">
        <v>115</v>
      </c>
      <c r="M9" s="24">
        <v>133</v>
      </c>
      <c r="N9" s="24">
        <v>121</v>
      </c>
      <c r="O9" s="24">
        <v>118</v>
      </c>
      <c r="P9" s="24">
        <v>154</v>
      </c>
      <c r="Q9" s="24">
        <v>126</v>
      </c>
      <c r="R9" s="24">
        <v>135</v>
      </c>
      <c r="S9" s="24">
        <v>91</v>
      </c>
      <c r="T9" s="24">
        <v>105</v>
      </c>
      <c r="U9" s="24">
        <v>105</v>
      </c>
      <c r="V9" s="24">
        <v>93</v>
      </c>
      <c r="W9" s="24">
        <v>80</v>
      </c>
      <c r="X9" s="24">
        <v>73</v>
      </c>
      <c r="Y9" s="24">
        <v>47</v>
      </c>
      <c r="Z9" s="24">
        <v>73</v>
      </c>
      <c r="AA9" s="24">
        <v>55</v>
      </c>
      <c r="AB9" s="24">
        <v>59</v>
      </c>
      <c r="AC9" s="24">
        <v>82</v>
      </c>
      <c r="AD9" s="24">
        <v>64</v>
      </c>
      <c r="AE9" s="24">
        <v>64</v>
      </c>
      <c r="AF9" s="24">
        <v>69</v>
      </c>
      <c r="AG9" s="24">
        <v>54</v>
      </c>
      <c r="AH9" s="24">
        <v>76</v>
      </c>
      <c r="AI9" s="24">
        <v>69</v>
      </c>
      <c r="AJ9" s="24">
        <v>75</v>
      </c>
      <c r="AK9" s="24">
        <v>82</v>
      </c>
      <c r="AL9" s="24">
        <v>79</v>
      </c>
      <c r="AM9" s="24">
        <v>75</v>
      </c>
      <c r="AN9" s="24">
        <v>76</v>
      </c>
      <c r="AO9" s="24">
        <v>70</v>
      </c>
      <c r="AP9" s="24">
        <v>38</v>
      </c>
      <c r="AQ9" s="24">
        <v>64</v>
      </c>
      <c r="AR9" s="24">
        <v>63</v>
      </c>
      <c r="AS9" s="24">
        <v>45</v>
      </c>
      <c r="AT9" s="24">
        <v>55</v>
      </c>
      <c r="AU9" s="24">
        <v>60</v>
      </c>
      <c r="AV9" s="24">
        <v>50</v>
      </c>
      <c r="AW9" s="24">
        <v>59</v>
      </c>
      <c r="AX9" s="18">
        <v>48</v>
      </c>
      <c r="AY9" s="18">
        <v>50</v>
      </c>
      <c r="AZ9" s="18">
        <v>58</v>
      </c>
      <c r="BA9" s="18">
        <v>50</v>
      </c>
      <c r="BB9" s="18">
        <v>51</v>
      </c>
    </row>
    <row r="10" spans="1:54" x14ac:dyDescent="0.15">
      <c r="A10" s="34" t="s">
        <v>21</v>
      </c>
      <c r="B10" s="41">
        <v>137</v>
      </c>
      <c r="C10" s="24">
        <v>104</v>
      </c>
      <c r="D10" s="24">
        <v>112</v>
      </c>
      <c r="E10" s="24">
        <v>97</v>
      </c>
      <c r="F10" s="24">
        <v>95</v>
      </c>
      <c r="G10" s="24">
        <v>104</v>
      </c>
      <c r="H10" s="24">
        <v>84</v>
      </c>
      <c r="I10" s="24">
        <v>92</v>
      </c>
      <c r="J10" s="24">
        <v>65</v>
      </c>
      <c r="K10" s="24">
        <v>85</v>
      </c>
      <c r="L10" s="24">
        <v>65</v>
      </c>
      <c r="M10" s="24">
        <v>79</v>
      </c>
      <c r="N10" s="24">
        <v>72</v>
      </c>
      <c r="O10" s="24">
        <v>81</v>
      </c>
      <c r="P10" s="24">
        <v>76</v>
      </c>
      <c r="Q10" s="24">
        <v>80</v>
      </c>
      <c r="R10" s="24">
        <v>68</v>
      </c>
      <c r="S10" s="24">
        <v>67</v>
      </c>
      <c r="T10" s="24">
        <v>86</v>
      </c>
      <c r="U10" s="24">
        <v>60</v>
      </c>
      <c r="V10" s="24">
        <v>67</v>
      </c>
      <c r="W10" s="24">
        <v>55</v>
      </c>
      <c r="X10" s="24">
        <v>56</v>
      </c>
      <c r="Y10" s="24">
        <v>51</v>
      </c>
      <c r="Z10" s="24">
        <v>48</v>
      </c>
      <c r="AA10" s="24">
        <v>57</v>
      </c>
      <c r="AB10" s="24">
        <v>44</v>
      </c>
      <c r="AC10" s="24">
        <v>61</v>
      </c>
      <c r="AD10" s="24">
        <v>49</v>
      </c>
      <c r="AE10" s="24">
        <v>54</v>
      </c>
      <c r="AF10" s="24">
        <v>63</v>
      </c>
      <c r="AG10" s="24">
        <v>66</v>
      </c>
      <c r="AH10" s="24">
        <v>45</v>
      </c>
      <c r="AI10" s="24">
        <v>47</v>
      </c>
      <c r="AJ10" s="24">
        <v>71</v>
      </c>
      <c r="AK10" s="24">
        <v>61</v>
      </c>
      <c r="AL10" s="24">
        <v>65</v>
      </c>
      <c r="AM10" s="24">
        <v>61</v>
      </c>
      <c r="AN10" s="24">
        <v>50</v>
      </c>
      <c r="AO10" s="24">
        <v>39</v>
      </c>
      <c r="AP10" s="24">
        <v>47</v>
      </c>
      <c r="AQ10" s="24">
        <v>44</v>
      </c>
      <c r="AR10" s="24">
        <v>62</v>
      </c>
      <c r="AS10" s="24">
        <v>45</v>
      </c>
      <c r="AT10" s="24">
        <v>61</v>
      </c>
      <c r="AU10" s="24">
        <v>63</v>
      </c>
      <c r="AV10" s="24">
        <v>45</v>
      </c>
      <c r="AW10" s="24">
        <v>41</v>
      </c>
      <c r="AX10" s="18">
        <v>43</v>
      </c>
      <c r="AY10" s="18">
        <v>58</v>
      </c>
      <c r="AZ10" s="18">
        <v>39</v>
      </c>
      <c r="BA10" s="18">
        <v>42</v>
      </c>
      <c r="BB10" s="18">
        <v>50</v>
      </c>
    </row>
    <row r="11" spans="1:54" x14ac:dyDescent="0.15">
      <c r="A11" s="34" t="s">
        <v>22</v>
      </c>
      <c r="B11" s="41">
        <v>236</v>
      </c>
      <c r="C11" s="24">
        <v>199</v>
      </c>
      <c r="D11" s="24">
        <v>240</v>
      </c>
      <c r="E11" s="24">
        <v>200</v>
      </c>
      <c r="F11" s="24">
        <v>172</v>
      </c>
      <c r="G11" s="24">
        <v>149</v>
      </c>
      <c r="H11" s="24">
        <v>147</v>
      </c>
      <c r="I11" s="24">
        <v>171</v>
      </c>
      <c r="J11" s="24">
        <v>161</v>
      </c>
      <c r="K11" s="24">
        <v>155</v>
      </c>
      <c r="L11" s="24">
        <v>180</v>
      </c>
      <c r="M11" s="24">
        <v>184</v>
      </c>
      <c r="N11" s="24">
        <v>141</v>
      </c>
      <c r="O11" s="24">
        <v>157</v>
      </c>
      <c r="P11" s="24">
        <v>149</v>
      </c>
      <c r="Q11" s="24">
        <v>143</v>
      </c>
      <c r="R11" s="24">
        <v>114</v>
      </c>
      <c r="S11" s="24">
        <v>122</v>
      </c>
      <c r="T11" s="24">
        <v>102</v>
      </c>
      <c r="U11" s="24">
        <v>133</v>
      </c>
      <c r="V11" s="24">
        <v>117</v>
      </c>
      <c r="W11" s="24">
        <v>119</v>
      </c>
      <c r="X11" s="24">
        <v>108</v>
      </c>
      <c r="Y11" s="24">
        <v>114</v>
      </c>
      <c r="Z11" s="24">
        <v>125</v>
      </c>
      <c r="AA11" s="24">
        <v>110</v>
      </c>
      <c r="AB11" s="24">
        <v>125</v>
      </c>
      <c r="AC11" s="24">
        <v>113</v>
      </c>
      <c r="AD11" s="24">
        <v>124</v>
      </c>
      <c r="AE11" s="24">
        <v>112</v>
      </c>
      <c r="AF11" s="24">
        <v>86</v>
      </c>
      <c r="AG11" s="24">
        <v>218</v>
      </c>
      <c r="AH11" s="24">
        <v>123</v>
      </c>
      <c r="AI11" s="24">
        <v>103</v>
      </c>
      <c r="AJ11" s="24">
        <v>162</v>
      </c>
      <c r="AK11" s="24">
        <v>135</v>
      </c>
      <c r="AL11" s="24">
        <v>96</v>
      </c>
      <c r="AM11" s="24">
        <v>116</v>
      </c>
      <c r="AN11" s="24">
        <v>101</v>
      </c>
      <c r="AO11" s="24">
        <v>91</v>
      </c>
      <c r="AP11" s="24">
        <v>94</v>
      </c>
      <c r="AQ11" s="24">
        <v>278</v>
      </c>
      <c r="AR11" s="24">
        <v>114</v>
      </c>
      <c r="AS11" s="24">
        <v>122</v>
      </c>
      <c r="AT11" s="24">
        <v>89</v>
      </c>
      <c r="AU11" s="24">
        <v>85</v>
      </c>
      <c r="AV11" s="24">
        <v>96</v>
      </c>
      <c r="AW11" s="24">
        <v>121</v>
      </c>
      <c r="AX11" s="18">
        <v>125</v>
      </c>
      <c r="AY11" s="18">
        <v>83</v>
      </c>
      <c r="AZ11" s="18">
        <v>95</v>
      </c>
      <c r="BA11" s="18">
        <v>101</v>
      </c>
      <c r="BB11" s="18">
        <v>92</v>
      </c>
    </row>
    <row r="12" spans="1:54" x14ac:dyDescent="0.15">
      <c r="A12" s="34" t="s">
        <v>23</v>
      </c>
      <c r="B12" s="41">
        <v>135</v>
      </c>
      <c r="C12" s="24">
        <v>120</v>
      </c>
      <c r="D12" s="24">
        <v>99</v>
      </c>
      <c r="E12" s="24">
        <v>138</v>
      </c>
      <c r="F12" s="24">
        <v>146</v>
      </c>
      <c r="G12" s="24">
        <v>136</v>
      </c>
      <c r="H12" s="24">
        <v>120</v>
      </c>
      <c r="I12" s="24">
        <v>100</v>
      </c>
      <c r="J12" s="24">
        <v>146</v>
      </c>
      <c r="K12" s="24">
        <v>134</v>
      </c>
      <c r="L12" s="24">
        <v>156</v>
      </c>
      <c r="M12" s="24">
        <v>205</v>
      </c>
      <c r="N12" s="24">
        <v>194</v>
      </c>
      <c r="O12" s="24">
        <v>184</v>
      </c>
      <c r="P12" s="24">
        <v>203</v>
      </c>
      <c r="Q12" s="24">
        <v>180</v>
      </c>
      <c r="R12" s="24">
        <v>185</v>
      </c>
      <c r="S12" s="24">
        <v>218</v>
      </c>
      <c r="T12" s="24">
        <v>197</v>
      </c>
      <c r="U12" s="24">
        <v>238</v>
      </c>
      <c r="V12" s="24">
        <v>216</v>
      </c>
      <c r="W12" s="24">
        <v>202</v>
      </c>
      <c r="X12" s="24">
        <v>236</v>
      </c>
      <c r="Y12" s="24">
        <v>235</v>
      </c>
      <c r="Z12" s="24">
        <v>323</v>
      </c>
      <c r="AA12" s="24">
        <v>266</v>
      </c>
      <c r="AB12" s="24">
        <v>248</v>
      </c>
      <c r="AC12" s="24">
        <v>289</v>
      </c>
      <c r="AD12" s="24">
        <v>244</v>
      </c>
      <c r="AE12" s="24">
        <v>258</v>
      </c>
      <c r="AF12" s="24">
        <v>204</v>
      </c>
      <c r="AG12" s="24">
        <v>225</v>
      </c>
      <c r="AH12" s="24">
        <v>228</v>
      </c>
      <c r="AI12" s="24">
        <v>238</v>
      </c>
      <c r="AJ12" s="24">
        <v>233</v>
      </c>
      <c r="AK12" s="24">
        <v>228</v>
      </c>
      <c r="AL12" s="24">
        <v>220</v>
      </c>
      <c r="AM12" s="24">
        <v>245</v>
      </c>
      <c r="AN12" s="24">
        <v>270</v>
      </c>
      <c r="AO12" s="24">
        <v>243</v>
      </c>
      <c r="AP12" s="24">
        <v>213</v>
      </c>
      <c r="AQ12" s="24">
        <v>217</v>
      </c>
      <c r="AR12" s="24">
        <v>189</v>
      </c>
      <c r="AS12" s="24">
        <v>170</v>
      </c>
      <c r="AT12" s="24">
        <v>214</v>
      </c>
      <c r="AU12" s="24">
        <v>225</v>
      </c>
      <c r="AV12" s="24">
        <v>221</v>
      </c>
      <c r="AW12" s="24">
        <v>201</v>
      </c>
      <c r="AX12" s="18">
        <v>205</v>
      </c>
      <c r="AY12" s="18">
        <v>160</v>
      </c>
      <c r="AZ12" s="18">
        <v>200</v>
      </c>
      <c r="BA12" s="18">
        <v>192</v>
      </c>
      <c r="BB12" s="18">
        <v>209</v>
      </c>
    </row>
    <row r="13" spans="1:54" x14ac:dyDescent="0.15">
      <c r="A13" s="34" t="s">
        <v>24</v>
      </c>
      <c r="B13" s="41">
        <v>104</v>
      </c>
      <c r="C13" s="24">
        <v>107</v>
      </c>
      <c r="D13" s="24">
        <v>132</v>
      </c>
      <c r="E13" s="24">
        <v>112</v>
      </c>
      <c r="F13" s="24">
        <v>103</v>
      </c>
      <c r="G13" s="24">
        <v>75</v>
      </c>
      <c r="H13" s="24">
        <v>86</v>
      </c>
      <c r="I13" s="24">
        <v>121</v>
      </c>
      <c r="J13" s="24">
        <v>110</v>
      </c>
      <c r="K13" s="24">
        <v>113</v>
      </c>
      <c r="L13" s="24">
        <v>104</v>
      </c>
      <c r="M13" s="24">
        <v>160</v>
      </c>
      <c r="N13" s="24">
        <v>89</v>
      </c>
      <c r="O13" s="24">
        <v>102</v>
      </c>
      <c r="P13" s="24">
        <v>155</v>
      </c>
      <c r="Q13" s="24">
        <v>97</v>
      </c>
      <c r="R13" s="24">
        <v>123</v>
      </c>
      <c r="S13" s="24">
        <v>98</v>
      </c>
      <c r="T13" s="24">
        <v>142</v>
      </c>
      <c r="U13" s="24">
        <v>146</v>
      </c>
      <c r="V13" s="24">
        <v>178</v>
      </c>
      <c r="W13" s="24">
        <v>184</v>
      </c>
      <c r="X13" s="24">
        <v>144</v>
      </c>
      <c r="Y13" s="24">
        <v>173</v>
      </c>
      <c r="Z13" s="24">
        <v>152</v>
      </c>
      <c r="AA13" s="24">
        <v>168</v>
      </c>
      <c r="AB13" s="24">
        <v>151</v>
      </c>
      <c r="AC13" s="24">
        <v>205</v>
      </c>
      <c r="AD13" s="24">
        <v>177</v>
      </c>
      <c r="AE13" s="24">
        <v>155</v>
      </c>
      <c r="AF13" s="24">
        <v>127</v>
      </c>
      <c r="AG13" s="24">
        <v>160</v>
      </c>
      <c r="AH13" s="24">
        <v>163</v>
      </c>
      <c r="AI13" s="24">
        <v>167</v>
      </c>
      <c r="AJ13" s="24">
        <v>119</v>
      </c>
      <c r="AK13" s="24">
        <v>178</v>
      </c>
      <c r="AL13" s="24">
        <v>150</v>
      </c>
      <c r="AM13" s="24">
        <v>159</v>
      </c>
      <c r="AN13" s="24">
        <v>122</v>
      </c>
      <c r="AO13" s="24">
        <v>120</v>
      </c>
      <c r="AP13" s="24">
        <v>139</v>
      </c>
      <c r="AQ13" s="24">
        <v>136</v>
      </c>
      <c r="AR13" s="24">
        <v>144</v>
      </c>
      <c r="AS13" s="24">
        <v>121</v>
      </c>
      <c r="AT13" s="24">
        <v>121</v>
      </c>
      <c r="AU13" s="24">
        <v>128</v>
      </c>
      <c r="AV13" s="24">
        <v>127</v>
      </c>
      <c r="AW13" s="24">
        <v>101</v>
      </c>
      <c r="AX13" s="18">
        <v>103</v>
      </c>
      <c r="AY13" s="18">
        <v>128</v>
      </c>
      <c r="AZ13" s="18">
        <v>115</v>
      </c>
      <c r="BA13" s="18">
        <v>111</v>
      </c>
      <c r="BB13" s="18">
        <v>119</v>
      </c>
    </row>
    <row r="14" spans="1:54" x14ac:dyDescent="0.15">
      <c r="A14" s="34" t="s">
        <v>25</v>
      </c>
      <c r="B14" s="41">
        <v>114</v>
      </c>
      <c r="C14" s="24">
        <v>138</v>
      </c>
      <c r="D14" s="24">
        <v>123</v>
      </c>
      <c r="E14" s="24">
        <v>129</v>
      </c>
      <c r="F14" s="24">
        <v>86</v>
      </c>
      <c r="G14" s="24">
        <v>120</v>
      </c>
      <c r="H14" s="24">
        <v>97</v>
      </c>
      <c r="I14" s="24">
        <v>106</v>
      </c>
      <c r="J14" s="24">
        <v>135</v>
      </c>
      <c r="K14" s="24">
        <v>118</v>
      </c>
      <c r="L14" s="24">
        <v>115</v>
      </c>
      <c r="M14" s="24">
        <v>115</v>
      </c>
      <c r="N14" s="24">
        <v>90</v>
      </c>
      <c r="O14" s="24">
        <v>85</v>
      </c>
      <c r="P14" s="24">
        <v>109</v>
      </c>
      <c r="Q14" s="24">
        <v>110</v>
      </c>
      <c r="R14" s="24">
        <v>111</v>
      </c>
      <c r="S14" s="24">
        <v>137</v>
      </c>
      <c r="T14" s="24">
        <v>133</v>
      </c>
      <c r="U14" s="24">
        <v>125</v>
      </c>
      <c r="V14" s="24">
        <v>128</v>
      </c>
      <c r="W14" s="24">
        <v>178</v>
      </c>
      <c r="X14" s="24">
        <v>129</v>
      </c>
      <c r="Y14" s="24">
        <v>166</v>
      </c>
      <c r="Z14" s="24">
        <v>133</v>
      </c>
      <c r="AA14" s="24">
        <v>161</v>
      </c>
      <c r="AB14" s="24">
        <v>181</v>
      </c>
      <c r="AC14" s="24">
        <v>169</v>
      </c>
      <c r="AD14" s="24">
        <v>171</v>
      </c>
      <c r="AE14" s="24">
        <v>170</v>
      </c>
      <c r="AF14" s="24">
        <v>156</v>
      </c>
      <c r="AG14" s="24">
        <v>195</v>
      </c>
      <c r="AH14" s="24">
        <v>154</v>
      </c>
      <c r="AI14" s="24">
        <v>184</v>
      </c>
      <c r="AJ14" s="24">
        <v>141</v>
      </c>
      <c r="AK14" s="24">
        <v>159</v>
      </c>
      <c r="AL14" s="24">
        <v>142</v>
      </c>
      <c r="AM14" s="24">
        <v>129</v>
      </c>
      <c r="AN14" s="24">
        <v>92</v>
      </c>
      <c r="AO14" s="24">
        <v>133</v>
      </c>
      <c r="AP14" s="24">
        <v>99</v>
      </c>
      <c r="AQ14" s="24">
        <v>128</v>
      </c>
      <c r="AR14" s="24">
        <v>96</v>
      </c>
      <c r="AS14" s="24">
        <v>114</v>
      </c>
      <c r="AT14" s="24">
        <v>124</v>
      </c>
      <c r="AU14" s="24">
        <v>145</v>
      </c>
      <c r="AV14" s="24">
        <v>125</v>
      </c>
      <c r="AW14" s="24">
        <v>89</v>
      </c>
      <c r="AX14" s="18">
        <v>115</v>
      </c>
      <c r="AY14" s="18">
        <v>118</v>
      </c>
      <c r="AZ14" s="18">
        <v>125</v>
      </c>
      <c r="BA14" s="18">
        <v>125</v>
      </c>
      <c r="BB14" s="18">
        <v>93</v>
      </c>
    </row>
    <row r="15" spans="1:54" x14ac:dyDescent="0.15">
      <c r="A15" s="104" t="s">
        <v>26</v>
      </c>
      <c r="B15" s="41">
        <v>529</v>
      </c>
      <c r="C15" s="24">
        <v>622</v>
      </c>
      <c r="D15" s="24">
        <v>682</v>
      </c>
      <c r="E15" s="24">
        <v>635</v>
      </c>
      <c r="F15" s="24">
        <v>623</v>
      </c>
      <c r="G15" s="24">
        <v>615</v>
      </c>
      <c r="H15" s="24">
        <v>520</v>
      </c>
      <c r="I15" s="24">
        <v>630</v>
      </c>
      <c r="J15" s="24">
        <v>628</v>
      </c>
      <c r="K15" s="24">
        <v>594</v>
      </c>
      <c r="L15" s="24">
        <v>592</v>
      </c>
      <c r="M15" s="24">
        <v>669</v>
      </c>
      <c r="N15" s="24">
        <v>665</v>
      </c>
      <c r="O15" s="24">
        <v>632</v>
      </c>
      <c r="P15" s="24">
        <v>667</v>
      </c>
      <c r="Q15" s="24">
        <v>644</v>
      </c>
      <c r="R15" s="24">
        <v>610</v>
      </c>
      <c r="S15" s="24">
        <v>671</v>
      </c>
      <c r="T15" s="24">
        <v>639</v>
      </c>
      <c r="U15" s="24">
        <v>708</v>
      </c>
      <c r="V15" s="24">
        <v>727</v>
      </c>
      <c r="W15" s="24">
        <v>818</v>
      </c>
      <c r="X15" s="24">
        <v>771</v>
      </c>
      <c r="Y15" s="24">
        <v>856</v>
      </c>
      <c r="Z15" s="24">
        <v>767</v>
      </c>
      <c r="AA15" s="24">
        <v>795</v>
      </c>
      <c r="AB15" s="24">
        <v>768</v>
      </c>
      <c r="AC15" s="24">
        <v>814</v>
      </c>
      <c r="AD15" s="24">
        <v>797</v>
      </c>
      <c r="AE15" s="24">
        <v>755</v>
      </c>
      <c r="AF15" s="24">
        <v>774</v>
      </c>
      <c r="AG15" s="24">
        <v>715</v>
      </c>
      <c r="AH15" s="24">
        <v>748</v>
      </c>
      <c r="AI15" s="24">
        <v>704</v>
      </c>
      <c r="AJ15" s="24">
        <v>652</v>
      </c>
      <c r="AK15" s="24">
        <v>746</v>
      </c>
      <c r="AL15" s="24">
        <v>671</v>
      </c>
      <c r="AM15" s="24">
        <v>706</v>
      </c>
      <c r="AN15" s="24">
        <v>635</v>
      </c>
      <c r="AO15" s="24">
        <v>626</v>
      </c>
      <c r="AP15" s="24">
        <v>593</v>
      </c>
      <c r="AQ15" s="24">
        <v>620</v>
      </c>
      <c r="AR15" s="24">
        <v>613</v>
      </c>
      <c r="AS15" s="24">
        <v>627</v>
      </c>
      <c r="AT15" s="24">
        <v>555</v>
      </c>
      <c r="AU15" s="24">
        <v>617</v>
      </c>
      <c r="AV15" s="24">
        <v>597</v>
      </c>
      <c r="AW15" s="24">
        <v>605</v>
      </c>
      <c r="AX15" s="18">
        <v>573</v>
      </c>
      <c r="AY15" s="18">
        <v>600</v>
      </c>
      <c r="AZ15" s="18">
        <v>606</v>
      </c>
      <c r="BA15" s="18">
        <v>569</v>
      </c>
      <c r="BB15" s="18">
        <v>611</v>
      </c>
    </row>
    <row r="16" spans="1:54" x14ac:dyDescent="0.15">
      <c r="A16" s="104" t="s">
        <v>27</v>
      </c>
      <c r="B16" s="41">
        <v>598</v>
      </c>
      <c r="C16" s="24">
        <v>593</v>
      </c>
      <c r="D16" s="24">
        <v>559</v>
      </c>
      <c r="E16" s="24">
        <v>514</v>
      </c>
      <c r="F16" s="24">
        <v>602</v>
      </c>
      <c r="G16" s="24">
        <v>596</v>
      </c>
      <c r="H16" s="24">
        <v>567</v>
      </c>
      <c r="I16" s="24">
        <v>607</v>
      </c>
      <c r="J16" s="24">
        <v>672</v>
      </c>
      <c r="K16" s="24">
        <v>578</v>
      </c>
      <c r="L16" s="24">
        <v>653</v>
      </c>
      <c r="M16" s="24">
        <v>718</v>
      </c>
      <c r="N16" s="24">
        <v>824</v>
      </c>
      <c r="O16" s="24">
        <v>759</v>
      </c>
      <c r="P16" s="24">
        <v>688</v>
      </c>
      <c r="Q16" s="24">
        <v>705</v>
      </c>
      <c r="R16" s="24">
        <v>634</v>
      </c>
      <c r="S16" s="24">
        <v>631</v>
      </c>
      <c r="T16" s="24">
        <v>667</v>
      </c>
      <c r="U16" s="24">
        <v>720</v>
      </c>
      <c r="V16" s="24">
        <v>746</v>
      </c>
      <c r="W16" s="24">
        <v>777</v>
      </c>
      <c r="X16" s="24">
        <v>880</v>
      </c>
      <c r="Y16" s="24">
        <v>797</v>
      </c>
      <c r="Z16" s="24">
        <v>829</v>
      </c>
      <c r="AA16" s="24">
        <v>822</v>
      </c>
      <c r="AB16" s="24">
        <v>820</v>
      </c>
      <c r="AC16" s="24">
        <v>779</v>
      </c>
      <c r="AD16" s="24">
        <v>829</v>
      </c>
      <c r="AE16" s="24">
        <v>759</v>
      </c>
      <c r="AF16" s="24">
        <v>758</v>
      </c>
      <c r="AG16" s="24">
        <v>816</v>
      </c>
      <c r="AH16" s="24">
        <v>691</v>
      </c>
      <c r="AI16" s="24">
        <v>773</v>
      </c>
      <c r="AJ16" s="24">
        <v>748</v>
      </c>
      <c r="AK16" s="24">
        <v>674</v>
      </c>
      <c r="AL16" s="24">
        <v>772</v>
      </c>
      <c r="AM16" s="24">
        <v>621</v>
      </c>
      <c r="AN16" s="24">
        <v>621</v>
      </c>
      <c r="AO16" s="24">
        <v>610</v>
      </c>
      <c r="AP16" s="24">
        <v>548</v>
      </c>
      <c r="AQ16" s="24">
        <v>618</v>
      </c>
      <c r="AR16" s="24">
        <v>631</v>
      </c>
      <c r="AS16" s="24">
        <v>565</v>
      </c>
      <c r="AT16" s="24">
        <v>510</v>
      </c>
      <c r="AU16" s="24">
        <v>546</v>
      </c>
      <c r="AV16" s="24">
        <v>532</v>
      </c>
      <c r="AW16" s="24">
        <v>572</v>
      </c>
      <c r="AX16" s="18">
        <v>559</v>
      </c>
      <c r="AY16" s="18">
        <v>521</v>
      </c>
      <c r="AZ16" s="18">
        <v>521</v>
      </c>
      <c r="BA16" s="18">
        <v>614</v>
      </c>
      <c r="BB16" s="18">
        <v>532</v>
      </c>
    </row>
    <row r="17" spans="1:54" x14ac:dyDescent="0.15">
      <c r="A17" s="104" t="s">
        <v>28</v>
      </c>
      <c r="B17" s="41">
        <v>3093</v>
      </c>
      <c r="C17" s="24">
        <v>3107</v>
      </c>
      <c r="D17" s="24">
        <v>3221</v>
      </c>
      <c r="E17" s="24">
        <v>2991</v>
      </c>
      <c r="F17" s="24">
        <v>2922</v>
      </c>
      <c r="G17" s="24">
        <v>2787</v>
      </c>
      <c r="H17" s="24">
        <v>2608</v>
      </c>
      <c r="I17" s="24">
        <v>2668</v>
      </c>
      <c r="J17" s="24">
        <v>2386</v>
      </c>
      <c r="K17" s="24">
        <v>2448</v>
      </c>
      <c r="L17" s="24">
        <v>2390</v>
      </c>
      <c r="M17" s="24">
        <v>2508</v>
      </c>
      <c r="N17" s="24">
        <v>2520</v>
      </c>
      <c r="O17" s="24">
        <v>2454</v>
      </c>
      <c r="P17" s="24">
        <v>2436</v>
      </c>
      <c r="Q17" s="24">
        <v>2583</v>
      </c>
      <c r="R17" s="24">
        <v>2346</v>
      </c>
      <c r="S17" s="24">
        <v>2537</v>
      </c>
      <c r="T17" s="24">
        <v>2494</v>
      </c>
      <c r="U17" s="24">
        <v>2324</v>
      </c>
      <c r="V17" s="24">
        <v>2409</v>
      </c>
      <c r="W17" s="24">
        <v>2429</v>
      </c>
      <c r="X17" s="24">
        <v>2424</v>
      </c>
      <c r="Y17" s="24">
        <v>2429</v>
      </c>
      <c r="Z17" s="24">
        <v>2336</v>
      </c>
      <c r="AA17" s="24">
        <v>2483</v>
      </c>
      <c r="AB17" s="24">
        <v>2218</v>
      </c>
      <c r="AC17" s="24">
        <v>2280</v>
      </c>
      <c r="AD17" s="24">
        <v>2201</v>
      </c>
      <c r="AE17" s="24">
        <v>2203</v>
      </c>
      <c r="AF17" s="24">
        <v>2155</v>
      </c>
      <c r="AG17" s="24">
        <v>2058</v>
      </c>
      <c r="AH17" s="24">
        <v>2063</v>
      </c>
      <c r="AI17" s="24">
        <v>2125</v>
      </c>
      <c r="AJ17" s="24">
        <v>1969</v>
      </c>
      <c r="AK17" s="24">
        <v>1982</v>
      </c>
      <c r="AL17" s="24">
        <v>1812</v>
      </c>
      <c r="AM17" s="24">
        <v>1864</v>
      </c>
      <c r="AN17" s="24">
        <v>1774</v>
      </c>
      <c r="AO17" s="24">
        <v>1869</v>
      </c>
      <c r="AP17" s="24">
        <v>1923</v>
      </c>
      <c r="AQ17" s="24">
        <v>2115</v>
      </c>
      <c r="AR17" s="24">
        <v>1939</v>
      </c>
      <c r="AS17" s="24">
        <v>1823</v>
      </c>
      <c r="AT17" s="24">
        <v>1836</v>
      </c>
      <c r="AU17" s="24">
        <v>1845</v>
      </c>
      <c r="AV17" s="24">
        <v>1781</v>
      </c>
      <c r="AW17" s="24">
        <v>1759</v>
      </c>
      <c r="AX17" s="18">
        <v>1633</v>
      </c>
      <c r="AY17" s="18">
        <v>1707</v>
      </c>
      <c r="AZ17" s="18">
        <v>1775</v>
      </c>
      <c r="BA17" s="18">
        <v>1849</v>
      </c>
      <c r="BB17" s="18">
        <v>1805</v>
      </c>
    </row>
    <row r="18" spans="1:54" x14ac:dyDescent="0.15">
      <c r="A18" s="104" t="s">
        <v>29</v>
      </c>
      <c r="B18" s="41">
        <v>1246</v>
      </c>
      <c r="C18" s="24">
        <v>1549</v>
      </c>
      <c r="D18" s="24">
        <v>1229</v>
      </c>
      <c r="E18" s="24">
        <v>1317</v>
      </c>
      <c r="F18" s="24">
        <v>1127</v>
      </c>
      <c r="G18" s="24">
        <v>1116</v>
      </c>
      <c r="H18" s="24">
        <v>1054</v>
      </c>
      <c r="I18" s="24">
        <v>1016</v>
      </c>
      <c r="J18" s="24">
        <v>1051</v>
      </c>
      <c r="K18" s="24">
        <v>1120</v>
      </c>
      <c r="L18" s="24">
        <v>1123</v>
      </c>
      <c r="M18" s="24">
        <v>1050</v>
      </c>
      <c r="N18" s="24">
        <v>1234</v>
      </c>
      <c r="O18" s="24">
        <v>1199</v>
      </c>
      <c r="P18" s="24">
        <v>1270</v>
      </c>
      <c r="Q18" s="24">
        <v>1283</v>
      </c>
      <c r="R18" s="24">
        <v>1296</v>
      </c>
      <c r="S18" s="24">
        <v>1416</v>
      </c>
      <c r="T18" s="24">
        <v>1357</v>
      </c>
      <c r="U18" s="24">
        <v>1344</v>
      </c>
      <c r="V18" s="24">
        <v>1475</v>
      </c>
      <c r="W18" s="24">
        <v>1523</v>
      </c>
      <c r="X18" s="24">
        <v>1555</v>
      </c>
      <c r="Y18" s="24">
        <v>1486</v>
      </c>
      <c r="Z18" s="24">
        <v>1445</v>
      </c>
      <c r="AA18" s="24">
        <v>1489</v>
      </c>
      <c r="AB18" s="24">
        <v>1463</v>
      </c>
      <c r="AC18" s="24">
        <v>1416</v>
      </c>
      <c r="AD18" s="24">
        <v>1302</v>
      </c>
      <c r="AE18" s="24">
        <v>1251</v>
      </c>
      <c r="AF18" s="24">
        <v>1334</v>
      </c>
      <c r="AG18" s="24">
        <v>1133</v>
      </c>
      <c r="AH18" s="24">
        <v>1254</v>
      </c>
      <c r="AI18" s="24">
        <v>1341</v>
      </c>
      <c r="AJ18" s="24">
        <v>1207</v>
      </c>
      <c r="AK18" s="24">
        <v>1171</v>
      </c>
      <c r="AL18" s="24">
        <v>1072</v>
      </c>
      <c r="AM18" s="24">
        <v>1072</v>
      </c>
      <c r="AN18" s="24">
        <v>988</v>
      </c>
      <c r="AO18" s="24">
        <v>995</v>
      </c>
      <c r="AP18" s="24">
        <v>989</v>
      </c>
      <c r="AQ18" s="24">
        <v>1096</v>
      </c>
      <c r="AR18" s="24">
        <v>1055</v>
      </c>
      <c r="AS18" s="24">
        <v>962</v>
      </c>
      <c r="AT18" s="24">
        <v>1020</v>
      </c>
      <c r="AU18" s="24">
        <v>969</v>
      </c>
      <c r="AV18" s="24">
        <v>878</v>
      </c>
      <c r="AW18" s="24">
        <v>885</v>
      </c>
      <c r="AX18" s="18">
        <v>886</v>
      </c>
      <c r="AY18" s="18">
        <v>893</v>
      </c>
      <c r="AZ18" s="18">
        <v>924</v>
      </c>
      <c r="BA18" s="18">
        <v>901</v>
      </c>
      <c r="BB18" s="18">
        <v>910</v>
      </c>
    </row>
    <row r="19" spans="1:54" x14ac:dyDescent="0.15">
      <c r="A19" s="34" t="s">
        <v>30</v>
      </c>
      <c r="B19" s="41">
        <v>624</v>
      </c>
      <c r="C19" s="24">
        <v>582</v>
      </c>
      <c r="D19" s="24">
        <v>610</v>
      </c>
      <c r="E19" s="24">
        <v>600</v>
      </c>
      <c r="F19" s="24">
        <v>457</v>
      </c>
      <c r="G19" s="24">
        <v>432</v>
      </c>
      <c r="H19" s="24">
        <v>460</v>
      </c>
      <c r="I19" s="24">
        <v>448</v>
      </c>
      <c r="J19" s="24">
        <v>404</v>
      </c>
      <c r="K19" s="24">
        <v>390</v>
      </c>
      <c r="L19" s="24">
        <v>453</v>
      </c>
      <c r="M19" s="24">
        <v>408</v>
      </c>
      <c r="N19" s="24">
        <v>408</v>
      </c>
      <c r="O19" s="24">
        <v>378</v>
      </c>
      <c r="P19" s="24">
        <v>336</v>
      </c>
      <c r="Q19" s="24">
        <v>386</v>
      </c>
      <c r="R19" s="24">
        <v>334</v>
      </c>
      <c r="S19" s="24">
        <v>310</v>
      </c>
      <c r="T19" s="24">
        <v>336</v>
      </c>
      <c r="U19" s="24">
        <v>304</v>
      </c>
      <c r="V19" s="24">
        <v>213</v>
      </c>
      <c r="W19" s="24">
        <v>308</v>
      </c>
      <c r="X19" s="24">
        <v>244</v>
      </c>
      <c r="Y19" s="24">
        <v>247</v>
      </c>
      <c r="Z19" s="24">
        <v>234</v>
      </c>
      <c r="AA19" s="24">
        <v>250</v>
      </c>
      <c r="AB19" s="24">
        <v>227</v>
      </c>
      <c r="AC19" s="24">
        <v>204</v>
      </c>
      <c r="AD19" s="24">
        <v>215</v>
      </c>
      <c r="AE19" s="24">
        <v>157</v>
      </c>
      <c r="AF19" s="24">
        <v>220</v>
      </c>
      <c r="AG19" s="24">
        <v>224</v>
      </c>
      <c r="AH19" s="24">
        <v>244</v>
      </c>
      <c r="AI19" s="24">
        <v>214</v>
      </c>
      <c r="AJ19" s="24">
        <v>214</v>
      </c>
      <c r="AK19" s="24">
        <v>233</v>
      </c>
      <c r="AL19" s="24">
        <v>184</v>
      </c>
      <c r="AM19" s="24">
        <v>205</v>
      </c>
      <c r="AN19" s="24">
        <v>157</v>
      </c>
      <c r="AO19" s="24">
        <v>167</v>
      </c>
      <c r="AP19" s="24">
        <v>153</v>
      </c>
      <c r="AQ19" s="24">
        <v>131</v>
      </c>
      <c r="AR19" s="24">
        <v>114</v>
      </c>
      <c r="AS19" s="24">
        <v>161</v>
      </c>
      <c r="AT19" s="24">
        <v>143</v>
      </c>
      <c r="AU19" s="24">
        <v>153</v>
      </c>
      <c r="AV19" s="24">
        <v>135</v>
      </c>
      <c r="AW19" s="24">
        <v>131</v>
      </c>
      <c r="AX19" s="18">
        <v>154</v>
      </c>
      <c r="AY19" s="18">
        <v>166</v>
      </c>
      <c r="AZ19" s="18">
        <v>145</v>
      </c>
      <c r="BA19" s="18">
        <v>157</v>
      </c>
      <c r="BB19" s="18">
        <v>179</v>
      </c>
    </row>
    <row r="20" spans="1:54" x14ac:dyDescent="0.15">
      <c r="A20" s="34" t="s">
        <v>31</v>
      </c>
      <c r="B20" s="41">
        <v>710</v>
      </c>
      <c r="C20" s="24">
        <v>687</v>
      </c>
      <c r="D20" s="24">
        <v>652</v>
      </c>
      <c r="E20" s="24">
        <v>669</v>
      </c>
      <c r="F20" s="24">
        <v>684</v>
      </c>
      <c r="G20" s="24">
        <v>643</v>
      </c>
      <c r="H20" s="24">
        <v>665</v>
      </c>
      <c r="I20" s="24">
        <v>891</v>
      </c>
      <c r="J20" s="24">
        <v>729</v>
      </c>
      <c r="K20" s="24">
        <v>783</v>
      </c>
      <c r="L20" s="24">
        <v>765</v>
      </c>
      <c r="M20" s="24">
        <v>695</v>
      </c>
      <c r="N20" s="24">
        <v>766</v>
      </c>
      <c r="O20" s="24">
        <v>795</v>
      </c>
      <c r="P20" s="24">
        <v>728</v>
      </c>
      <c r="Q20" s="24">
        <v>678</v>
      </c>
      <c r="R20" s="24">
        <v>701</v>
      </c>
      <c r="S20" s="24">
        <v>734</v>
      </c>
      <c r="T20" s="24">
        <v>663</v>
      </c>
      <c r="U20" s="24">
        <v>661</v>
      </c>
      <c r="V20" s="24">
        <v>669</v>
      </c>
      <c r="W20" s="24">
        <v>802</v>
      </c>
      <c r="X20" s="24">
        <v>737</v>
      </c>
      <c r="Y20" s="24">
        <v>776</v>
      </c>
      <c r="Z20" s="24">
        <v>764</v>
      </c>
      <c r="AA20" s="24">
        <v>717</v>
      </c>
      <c r="AB20" s="24">
        <v>666</v>
      </c>
      <c r="AC20" s="24">
        <v>698</v>
      </c>
      <c r="AD20" s="24">
        <v>682</v>
      </c>
      <c r="AE20" s="24">
        <v>630</v>
      </c>
      <c r="AF20" s="24">
        <v>621</v>
      </c>
      <c r="AG20" s="24">
        <v>587</v>
      </c>
      <c r="AH20" s="24">
        <v>613</v>
      </c>
      <c r="AI20" s="24">
        <v>538</v>
      </c>
      <c r="AJ20" s="24">
        <v>527</v>
      </c>
      <c r="AK20" s="24">
        <v>513</v>
      </c>
      <c r="AL20" s="24">
        <v>444</v>
      </c>
      <c r="AM20" s="24">
        <v>444</v>
      </c>
      <c r="AN20" s="24">
        <v>406</v>
      </c>
      <c r="AO20" s="24">
        <v>423</v>
      </c>
      <c r="AP20" s="24">
        <v>360</v>
      </c>
      <c r="AQ20" s="24">
        <v>317</v>
      </c>
      <c r="AR20" s="24">
        <v>351</v>
      </c>
      <c r="AS20" s="24">
        <v>343</v>
      </c>
      <c r="AT20" s="24">
        <v>316</v>
      </c>
      <c r="AU20" s="24">
        <v>330</v>
      </c>
      <c r="AV20" s="24">
        <v>331</v>
      </c>
      <c r="AW20" s="24">
        <v>309</v>
      </c>
      <c r="AX20" s="18">
        <v>347</v>
      </c>
      <c r="AY20" s="18">
        <v>257</v>
      </c>
      <c r="AZ20" s="18">
        <v>301</v>
      </c>
      <c r="BA20" s="18">
        <v>290</v>
      </c>
      <c r="BB20" s="18">
        <v>292</v>
      </c>
    </row>
    <row r="21" spans="1:54" x14ac:dyDescent="0.15">
      <c r="A21" s="34" t="s">
        <v>32</v>
      </c>
      <c r="B21" s="41">
        <v>507</v>
      </c>
      <c r="C21" s="24">
        <v>504</v>
      </c>
      <c r="D21" s="24">
        <v>502</v>
      </c>
      <c r="E21" s="24">
        <v>506</v>
      </c>
      <c r="F21" s="24">
        <v>435</v>
      </c>
      <c r="G21" s="24">
        <v>464</v>
      </c>
      <c r="H21" s="24">
        <v>511</v>
      </c>
      <c r="I21" s="24">
        <v>487</v>
      </c>
      <c r="J21" s="24">
        <v>514</v>
      </c>
      <c r="K21" s="24">
        <v>486</v>
      </c>
      <c r="L21" s="24">
        <v>485</v>
      </c>
      <c r="M21" s="24">
        <v>539</v>
      </c>
      <c r="N21" s="24">
        <v>483</v>
      </c>
      <c r="O21" s="24">
        <v>534</v>
      </c>
      <c r="P21" s="24">
        <v>553</v>
      </c>
      <c r="Q21" s="24">
        <v>565</v>
      </c>
      <c r="R21" s="24">
        <v>607</v>
      </c>
      <c r="S21" s="24">
        <v>520</v>
      </c>
      <c r="T21" s="24">
        <v>543</v>
      </c>
      <c r="U21" s="24">
        <v>563</v>
      </c>
      <c r="V21" s="24">
        <v>608</v>
      </c>
      <c r="W21" s="24">
        <v>597</v>
      </c>
      <c r="X21" s="24">
        <v>533</v>
      </c>
      <c r="Y21" s="24">
        <v>521</v>
      </c>
      <c r="Z21" s="24">
        <v>577</v>
      </c>
      <c r="AA21" s="24">
        <v>616</v>
      </c>
      <c r="AB21" s="24">
        <v>556</v>
      </c>
      <c r="AC21" s="24">
        <v>548</v>
      </c>
      <c r="AD21" s="24">
        <v>580</v>
      </c>
      <c r="AE21" s="24">
        <v>562</v>
      </c>
      <c r="AF21" s="24">
        <v>523</v>
      </c>
      <c r="AG21" s="24">
        <v>485</v>
      </c>
      <c r="AH21" s="24">
        <v>544</v>
      </c>
      <c r="AI21" s="24">
        <v>533</v>
      </c>
      <c r="AJ21" s="24">
        <v>497</v>
      </c>
      <c r="AK21" s="24">
        <v>441</v>
      </c>
      <c r="AL21" s="24">
        <v>449</v>
      </c>
      <c r="AM21" s="24">
        <v>420</v>
      </c>
      <c r="AN21" s="24">
        <v>428</v>
      </c>
      <c r="AO21" s="24">
        <v>405</v>
      </c>
      <c r="AP21" s="24">
        <v>376</v>
      </c>
      <c r="AQ21" s="24">
        <v>350</v>
      </c>
      <c r="AR21" s="24">
        <v>407</v>
      </c>
      <c r="AS21" s="24">
        <v>389</v>
      </c>
      <c r="AT21" s="24">
        <v>375</v>
      </c>
      <c r="AU21" s="24">
        <v>339</v>
      </c>
      <c r="AV21" s="24">
        <v>397</v>
      </c>
      <c r="AW21" s="24">
        <v>293</v>
      </c>
      <c r="AX21" s="18">
        <v>402</v>
      </c>
      <c r="AY21" s="18">
        <v>389</v>
      </c>
      <c r="AZ21" s="18">
        <v>394</v>
      </c>
      <c r="BA21" s="18">
        <v>356</v>
      </c>
      <c r="BB21" s="18">
        <v>375</v>
      </c>
    </row>
    <row r="22" spans="1:54" x14ac:dyDescent="0.15">
      <c r="A22" s="34" t="s">
        <v>33</v>
      </c>
      <c r="B22" s="41">
        <v>463</v>
      </c>
      <c r="C22" s="24">
        <v>460</v>
      </c>
      <c r="D22" s="24">
        <v>372</v>
      </c>
      <c r="E22" s="24">
        <v>397</v>
      </c>
      <c r="F22" s="24">
        <v>375</v>
      </c>
      <c r="G22" s="24">
        <v>411</v>
      </c>
      <c r="H22" s="24">
        <v>385</v>
      </c>
      <c r="I22" s="24">
        <v>432</v>
      </c>
      <c r="J22" s="24">
        <v>452</v>
      </c>
      <c r="K22" s="24">
        <v>445</v>
      </c>
      <c r="L22" s="24">
        <v>411</v>
      </c>
      <c r="M22" s="24">
        <v>416</v>
      </c>
      <c r="N22" s="24">
        <v>408</v>
      </c>
      <c r="O22" s="24">
        <v>423</v>
      </c>
      <c r="P22" s="24">
        <v>443</v>
      </c>
      <c r="Q22" s="24">
        <v>401</v>
      </c>
      <c r="R22" s="24">
        <v>435</v>
      </c>
      <c r="S22" s="24">
        <v>389</v>
      </c>
      <c r="T22" s="24">
        <v>438</v>
      </c>
      <c r="U22" s="24">
        <v>400</v>
      </c>
      <c r="V22" s="24">
        <v>423</v>
      </c>
      <c r="W22" s="24">
        <v>436</v>
      </c>
      <c r="X22" s="24">
        <v>425</v>
      </c>
      <c r="Y22" s="24">
        <v>400</v>
      </c>
      <c r="Z22" s="24">
        <v>390</v>
      </c>
      <c r="AA22" s="24">
        <v>415</v>
      </c>
      <c r="AB22" s="24">
        <v>453</v>
      </c>
      <c r="AC22" s="24">
        <v>399</v>
      </c>
      <c r="AD22" s="24">
        <v>376</v>
      </c>
      <c r="AE22" s="24">
        <v>415</v>
      </c>
      <c r="AF22" s="24">
        <v>338</v>
      </c>
      <c r="AG22" s="24">
        <v>351</v>
      </c>
      <c r="AH22" s="24">
        <v>378</v>
      </c>
      <c r="AI22" s="24">
        <v>371</v>
      </c>
      <c r="AJ22" s="24">
        <v>353</v>
      </c>
      <c r="AK22" s="24">
        <v>323</v>
      </c>
      <c r="AL22" s="24">
        <v>328</v>
      </c>
      <c r="AM22" s="24">
        <v>306</v>
      </c>
      <c r="AN22" s="24">
        <v>301</v>
      </c>
      <c r="AO22" s="24">
        <v>271</v>
      </c>
      <c r="AP22" s="24">
        <v>247</v>
      </c>
      <c r="AQ22" s="24">
        <v>272</v>
      </c>
      <c r="AR22" s="24">
        <v>245</v>
      </c>
      <c r="AS22" s="24">
        <v>252</v>
      </c>
      <c r="AT22" s="24">
        <v>211</v>
      </c>
      <c r="AU22" s="24">
        <v>254</v>
      </c>
      <c r="AV22" s="24">
        <v>215</v>
      </c>
      <c r="AW22" s="24">
        <v>201</v>
      </c>
      <c r="AX22" s="18">
        <v>217</v>
      </c>
      <c r="AY22" s="18">
        <v>255</v>
      </c>
      <c r="AZ22" s="18">
        <v>224</v>
      </c>
      <c r="BA22" s="18">
        <v>217</v>
      </c>
      <c r="BB22" s="18">
        <v>241</v>
      </c>
    </row>
    <row r="23" spans="1:54" x14ac:dyDescent="0.15">
      <c r="A23" s="34" t="s">
        <v>34</v>
      </c>
      <c r="B23" s="41">
        <v>105</v>
      </c>
      <c r="C23" s="24">
        <v>97</v>
      </c>
      <c r="D23" s="24">
        <v>141</v>
      </c>
      <c r="E23" s="24">
        <v>110</v>
      </c>
      <c r="F23" s="24">
        <v>95</v>
      </c>
      <c r="G23" s="24">
        <v>114</v>
      </c>
      <c r="H23" s="24">
        <v>121</v>
      </c>
      <c r="I23" s="24">
        <v>139</v>
      </c>
      <c r="J23" s="24">
        <v>114</v>
      </c>
      <c r="K23" s="24">
        <v>131</v>
      </c>
      <c r="L23" s="24">
        <v>149</v>
      </c>
      <c r="M23" s="24">
        <v>113</v>
      </c>
      <c r="N23" s="24">
        <v>138</v>
      </c>
      <c r="O23" s="24">
        <v>144</v>
      </c>
      <c r="P23" s="24">
        <v>136</v>
      </c>
      <c r="Q23" s="24">
        <v>129</v>
      </c>
      <c r="R23" s="24">
        <v>119</v>
      </c>
      <c r="S23" s="24">
        <v>148</v>
      </c>
      <c r="T23" s="24">
        <v>95</v>
      </c>
      <c r="U23" s="24">
        <v>116</v>
      </c>
      <c r="V23" s="24">
        <v>114</v>
      </c>
      <c r="W23" s="24">
        <v>91</v>
      </c>
      <c r="X23" s="24">
        <v>114</v>
      </c>
      <c r="Y23" s="24">
        <v>108</v>
      </c>
      <c r="Z23" s="24">
        <v>123</v>
      </c>
      <c r="AA23" s="24">
        <v>123</v>
      </c>
      <c r="AB23" s="24">
        <v>136</v>
      </c>
      <c r="AC23" s="24">
        <v>142</v>
      </c>
      <c r="AD23" s="24">
        <v>124</v>
      </c>
      <c r="AE23" s="24">
        <v>138</v>
      </c>
      <c r="AF23" s="24">
        <v>120</v>
      </c>
      <c r="AG23" s="24">
        <v>137</v>
      </c>
      <c r="AH23" s="24">
        <v>138</v>
      </c>
      <c r="AI23" s="24">
        <v>130</v>
      </c>
      <c r="AJ23" s="24">
        <v>99</v>
      </c>
      <c r="AK23" s="24">
        <v>114</v>
      </c>
      <c r="AL23" s="24">
        <v>128</v>
      </c>
      <c r="AM23" s="24">
        <v>110</v>
      </c>
      <c r="AN23" s="24">
        <v>99</v>
      </c>
      <c r="AO23" s="24">
        <v>143</v>
      </c>
      <c r="AP23" s="24">
        <v>110</v>
      </c>
      <c r="AQ23" s="24">
        <v>98</v>
      </c>
      <c r="AR23" s="24">
        <v>101</v>
      </c>
      <c r="AS23" s="24">
        <v>81</v>
      </c>
      <c r="AT23" s="24">
        <v>112</v>
      </c>
      <c r="AU23" s="24">
        <v>103</v>
      </c>
      <c r="AV23" s="24">
        <v>90</v>
      </c>
      <c r="AW23" s="24">
        <v>78</v>
      </c>
      <c r="AX23" s="18">
        <v>103</v>
      </c>
      <c r="AY23" s="18">
        <v>98</v>
      </c>
      <c r="AZ23" s="18">
        <v>97</v>
      </c>
      <c r="BA23" s="18">
        <v>110</v>
      </c>
      <c r="BB23" s="18">
        <v>105</v>
      </c>
    </row>
    <row r="24" spans="1:54" x14ac:dyDescent="0.15">
      <c r="A24" s="34" t="s">
        <v>35</v>
      </c>
      <c r="B24" s="41">
        <v>1656</v>
      </c>
      <c r="C24" s="24">
        <v>1461</v>
      </c>
      <c r="D24" s="24">
        <v>1553</v>
      </c>
      <c r="E24" s="24">
        <v>1486</v>
      </c>
      <c r="F24" s="24">
        <v>1242</v>
      </c>
      <c r="G24" s="24">
        <v>1380</v>
      </c>
      <c r="H24" s="24">
        <v>1205</v>
      </c>
      <c r="I24" s="24">
        <v>1340</v>
      </c>
      <c r="J24" s="24">
        <v>1234</v>
      </c>
      <c r="K24" s="24">
        <v>1167</v>
      </c>
      <c r="L24" s="24">
        <v>1119</v>
      </c>
      <c r="M24" s="24">
        <v>1185</v>
      </c>
      <c r="N24" s="24">
        <v>1215</v>
      </c>
      <c r="O24" s="24">
        <v>1231</v>
      </c>
      <c r="P24" s="24">
        <v>1200</v>
      </c>
      <c r="Q24" s="24">
        <v>1121</v>
      </c>
      <c r="R24" s="24">
        <v>1176</v>
      </c>
      <c r="S24" s="24">
        <v>1149</v>
      </c>
      <c r="T24" s="24">
        <v>1075</v>
      </c>
      <c r="U24" s="24">
        <v>1131</v>
      </c>
      <c r="V24" s="24">
        <v>1070</v>
      </c>
      <c r="W24" s="24">
        <v>1020</v>
      </c>
      <c r="X24" s="24">
        <v>1065</v>
      </c>
      <c r="Y24" s="24">
        <v>951</v>
      </c>
      <c r="Z24" s="24">
        <v>979</v>
      </c>
      <c r="AA24" s="24">
        <v>1035</v>
      </c>
      <c r="AB24" s="24">
        <v>1004</v>
      </c>
      <c r="AC24" s="24">
        <v>1003</v>
      </c>
      <c r="AD24" s="24">
        <v>958</v>
      </c>
      <c r="AE24" s="24">
        <v>957</v>
      </c>
      <c r="AF24" s="24">
        <v>887</v>
      </c>
      <c r="AG24" s="24">
        <v>929</v>
      </c>
      <c r="AH24" s="24">
        <v>864</v>
      </c>
      <c r="AI24" s="24">
        <v>991</v>
      </c>
      <c r="AJ24" s="24">
        <v>903</v>
      </c>
      <c r="AK24" s="24">
        <v>792</v>
      </c>
      <c r="AL24" s="24">
        <v>877</v>
      </c>
      <c r="AM24" s="24">
        <v>770</v>
      </c>
      <c r="AN24" s="24">
        <v>724</v>
      </c>
      <c r="AO24" s="24">
        <v>566</v>
      </c>
      <c r="AP24" s="24">
        <v>625</v>
      </c>
      <c r="AQ24" s="24">
        <v>664</v>
      </c>
      <c r="AR24" s="24">
        <v>638</v>
      </c>
      <c r="AS24" s="24">
        <v>613</v>
      </c>
      <c r="AT24" s="24">
        <v>566</v>
      </c>
      <c r="AU24" s="24">
        <v>542</v>
      </c>
      <c r="AV24" s="24">
        <v>619</v>
      </c>
      <c r="AW24" s="24">
        <v>647</v>
      </c>
      <c r="AX24" s="18">
        <v>661</v>
      </c>
      <c r="AY24" s="18">
        <v>581</v>
      </c>
      <c r="AZ24" s="18">
        <v>570</v>
      </c>
      <c r="BA24" s="18">
        <v>530</v>
      </c>
      <c r="BB24" s="18">
        <v>561</v>
      </c>
    </row>
    <row r="25" spans="1:54" x14ac:dyDescent="0.15">
      <c r="A25" s="34" t="s">
        <v>36</v>
      </c>
      <c r="B25" s="41" t="s">
        <v>39</v>
      </c>
      <c r="C25" s="24" t="s">
        <v>39</v>
      </c>
      <c r="D25" s="24" t="s">
        <v>39</v>
      </c>
      <c r="E25" s="24" t="s">
        <v>39</v>
      </c>
      <c r="F25" s="24" t="s">
        <v>39</v>
      </c>
      <c r="G25" s="24" t="s">
        <v>39</v>
      </c>
      <c r="H25" s="24" t="s">
        <v>39</v>
      </c>
      <c r="I25" s="24" t="s">
        <v>39</v>
      </c>
      <c r="J25" s="24" t="s">
        <v>39</v>
      </c>
      <c r="K25" s="24" t="s">
        <v>39</v>
      </c>
      <c r="L25" s="24" t="s">
        <v>39</v>
      </c>
      <c r="M25" s="24" t="s">
        <v>39</v>
      </c>
      <c r="N25" s="24" t="s">
        <v>39</v>
      </c>
      <c r="O25" s="24" t="s">
        <v>39</v>
      </c>
      <c r="P25" s="24" t="s">
        <v>39</v>
      </c>
      <c r="Q25" s="24" t="s">
        <v>39</v>
      </c>
      <c r="R25" s="24" t="s">
        <v>39</v>
      </c>
      <c r="S25" s="24" t="s">
        <v>39</v>
      </c>
      <c r="T25" s="24" t="s">
        <v>39</v>
      </c>
      <c r="U25" s="24" t="s">
        <v>39</v>
      </c>
      <c r="V25" s="24" t="s">
        <v>39</v>
      </c>
      <c r="W25" s="24" t="s">
        <v>39</v>
      </c>
      <c r="X25" s="24" t="s">
        <v>39</v>
      </c>
      <c r="Y25" s="24" t="s">
        <v>39</v>
      </c>
      <c r="Z25" s="24" t="s">
        <v>39</v>
      </c>
      <c r="AA25" s="24" t="s">
        <v>39</v>
      </c>
      <c r="AB25" s="24" t="s">
        <v>39</v>
      </c>
      <c r="AC25" s="24" t="s">
        <v>39</v>
      </c>
      <c r="AD25" s="24" t="s">
        <v>39</v>
      </c>
      <c r="AE25" s="24" t="s">
        <v>39</v>
      </c>
      <c r="AF25" s="24" t="s">
        <v>39</v>
      </c>
      <c r="AG25" s="24" t="s">
        <v>39</v>
      </c>
      <c r="AH25" s="24" t="s">
        <v>39</v>
      </c>
      <c r="AI25" s="24" t="s">
        <v>39</v>
      </c>
      <c r="AJ25" s="24" t="s">
        <v>39</v>
      </c>
      <c r="AK25" s="24" t="s">
        <v>39</v>
      </c>
      <c r="AL25" s="24" t="s">
        <v>39</v>
      </c>
      <c r="AM25" s="24" t="s">
        <v>39</v>
      </c>
      <c r="AN25" s="24" t="s">
        <v>39</v>
      </c>
      <c r="AO25" s="24" t="s">
        <v>39</v>
      </c>
      <c r="AP25" s="24" t="s">
        <v>39</v>
      </c>
      <c r="AQ25" s="24" t="s">
        <v>39</v>
      </c>
      <c r="AR25" s="24" t="s">
        <v>40</v>
      </c>
      <c r="AS25" s="24" t="s">
        <v>40</v>
      </c>
      <c r="AT25" s="24" t="s">
        <v>40</v>
      </c>
      <c r="AU25" s="24" t="s">
        <v>40</v>
      </c>
      <c r="AV25" s="24" t="s">
        <v>40</v>
      </c>
      <c r="AW25" s="24" t="s">
        <v>40</v>
      </c>
      <c r="AX25" s="18" t="s">
        <v>40</v>
      </c>
      <c r="AY25" s="18" t="s">
        <v>40</v>
      </c>
      <c r="AZ25" s="18" t="s">
        <v>40</v>
      </c>
      <c r="BA25" s="18" t="s">
        <v>40</v>
      </c>
      <c r="BB25" s="18" t="s">
        <v>40</v>
      </c>
    </row>
    <row r="26" spans="1:54" x14ac:dyDescent="0.15">
      <c r="A26" s="34" t="s">
        <v>37</v>
      </c>
      <c r="B26" s="41">
        <v>1404</v>
      </c>
      <c r="C26" s="24">
        <v>1228</v>
      </c>
      <c r="D26" s="24">
        <v>1405</v>
      </c>
      <c r="E26" s="24">
        <v>1432</v>
      </c>
      <c r="F26" s="24">
        <v>1323</v>
      </c>
      <c r="G26" s="24">
        <v>1219</v>
      </c>
      <c r="H26" s="24">
        <v>1291</v>
      </c>
      <c r="I26" s="24">
        <v>1420</v>
      </c>
      <c r="J26" s="24">
        <v>1504</v>
      </c>
      <c r="K26" s="24">
        <v>1319</v>
      </c>
      <c r="L26" s="24">
        <v>1276</v>
      </c>
      <c r="M26" s="24">
        <v>1274</v>
      </c>
      <c r="N26" s="24">
        <v>1344</v>
      </c>
      <c r="O26" s="24">
        <v>1316</v>
      </c>
      <c r="P26" s="24">
        <v>1319</v>
      </c>
      <c r="Q26" s="24">
        <v>1252</v>
      </c>
      <c r="R26" s="24">
        <v>1399</v>
      </c>
      <c r="S26" s="24">
        <v>1544</v>
      </c>
      <c r="T26" s="24">
        <v>1631</v>
      </c>
      <c r="U26" s="24">
        <v>1594</v>
      </c>
      <c r="V26" s="24">
        <v>1653</v>
      </c>
      <c r="W26" s="24">
        <v>1538</v>
      </c>
      <c r="X26" s="24">
        <v>1644</v>
      </c>
      <c r="Y26" s="24">
        <v>1600</v>
      </c>
      <c r="Z26" s="24">
        <v>1616</v>
      </c>
      <c r="AA26" s="24">
        <v>1632</v>
      </c>
      <c r="AB26" s="24">
        <v>1542</v>
      </c>
      <c r="AC26" s="24">
        <v>1701</v>
      </c>
      <c r="AD26" s="24">
        <v>1549</v>
      </c>
      <c r="AE26" s="24">
        <v>1463</v>
      </c>
      <c r="AF26" s="24">
        <v>1369</v>
      </c>
      <c r="AG26" s="24">
        <v>1266</v>
      </c>
      <c r="AH26" s="24">
        <v>1267</v>
      </c>
      <c r="AI26" s="24">
        <v>1253</v>
      </c>
      <c r="AJ26" s="24">
        <v>1261</v>
      </c>
      <c r="AK26" s="24">
        <v>1244</v>
      </c>
      <c r="AL26" s="24">
        <v>1158</v>
      </c>
      <c r="AM26" s="24">
        <v>1194</v>
      </c>
      <c r="AN26" s="24">
        <v>1006</v>
      </c>
      <c r="AO26" s="24">
        <v>1057</v>
      </c>
      <c r="AP26" s="24">
        <v>947</v>
      </c>
      <c r="AQ26" s="24">
        <v>984</v>
      </c>
      <c r="AR26" s="24">
        <v>1048</v>
      </c>
      <c r="AS26" s="24">
        <v>978</v>
      </c>
      <c r="AT26" s="24">
        <v>909</v>
      </c>
      <c r="AU26" s="24">
        <v>951</v>
      </c>
      <c r="AV26" s="24">
        <v>894</v>
      </c>
      <c r="AW26" s="24">
        <v>861</v>
      </c>
      <c r="AX26" s="18">
        <v>888</v>
      </c>
      <c r="AY26" s="18">
        <v>900</v>
      </c>
      <c r="AZ26" s="18">
        <v>957</v>
      </c>
      <c r="BA26" s="18">
        <v>839</v>
      </c>
      <c r="BB26" s="18">
        <v>918</v>
      </c>
    </row>
    <row r="27" spans="1:54" x14ac:dyDescent="0.15">
      <c r="A27" s="34" t="s">
        <v>38</v>
      </c>
      <c r="B27" s="41">
        <v>19848</v>
      </c>
      <c r="C27" s="24">
        <v>19870</v>
      </c>
      <c r="D27" s="24">
        <v>19855</v>
      </c>
      <c r="E27" s="24">
        <v>21102</v>
      </c>
      <c r="F27" s="24">
        <v>21199</v>
      </c>
      <c r="G27" s="24">
        <v>20380</v>
      </c>
      <c r="H27" s="24">
        <v>20318</v>
      </c>
      <c r="I27" s="24">
        <v>20436</v>
      </c>
      <c r="J27" s="24">
        <v>19477</v>
      </c>
      <c r="K27" s="24">
        <v>21053</v>
      </c>
      <c r="L27" s="24">
        <v>20279</v>
      </c>
      <c r="M27" s="24">
        <v>20055</v>
      </c>
      <c r="N27" s="24">
        <v>20753</v>
      </c>
      <c r="O27" s="24">
        <v>18426</v>
      </c>
      <c r="P27" s="24">
        <v>17511</v>
      </c>
      <c r="Q27" s="24">
        <v>16445</v>
      </c>
      <c r="R27" s="24">
        <v>15876</v>
      </c>
      <c r="S27" s="24">
        <v>15878</v>
      </c>
      <c r="T27" s="24">
        <v>17345</v>
      </c>
      <c r="U27" s="24">
        <v>17794</v>
      </c>
      <c r="V27" s="24">
        <v>19739</v>
      </c>
      <c r="W27" s="24">
        <v>18306</v>
      </c>
      <c r="X27" s="24">
        <v>16851</v>
      </c>
      <c r="Y27" s="24">
        <v>17237</v>
      </c>
      <c r="Z27" s="24">
        <v>17139</v>
      </c>
      <c r="AA27" s="24">
        <v>16950</v>
      </c>
      <c r="AB27" s="24">
        <v>15861</v>
      </c>
      <c r="AC27" s="24">
        <v>16024</v>
      </c>
      <c r="AD27" s="24">
        <v>15267</v>
      </c>
      <c r="AE27" s="24">
        <v>15425</v>
      </c>
      <c r="AF27" s="24">
        <v>14568</v>
      </c>
      <c r="AG27" s="24">
        <v>14229</v>
      </c>
      <c r="AH27" s="24">
        <v>13595</v>
      </c>
      <c r="AI27" s="24">
        <v>13386</v>
      </c>
      <c r="AJ27" s="24">
        <v>13117</v>
      </c>
      <c r="AK27" s="24">
        <v>12734</v>
      </c>
      <c r="AL27" s="24">
        <v>12814</v>
      </c>
      <c r="AM27" s="24">
        <v>12736</v>
      </c>
      <c r="AN27" s="24">
        <v>12463</v>
      </c>
      <c r="AO27" s="24">
        <v>12332</v>
      </c>
      <c r="AP27" s="24">
        <v>11907</v>
      </c>
      <c r="AQ27" s="24">
        <v>11491</v>
      </c>
      <c r="AR27" s="24">
        <v>11611</v>
      </c>
      <c r="AS27" s="24">
        <v>11464</v>
      </c>
      <c r="AT27" s="24">
        <v>11138</v>
      </c>
      <c r="AU27" s="24">
        <v>11359</v>
      </c>
      <c r="AV27" s="24">
        <v>11471</v>
      </c>
      <c r="AW27" s="24">
        <v>11075</v>
      </c>
      <c r="AX27" s="18">
        <v>11501</v>
      </c>
      <c r="AY27" s="18">
        <v>11354</v>
      </c>
      <c r="AZ27" s="18">
        <v>11123</v>
      </c>
      <c r="BA27" s="18">
        <v>11225</v>
      </c>
      <c r="BB27" s="18">
        <v>11452</v>
      </c>
    </row>
    <row r="28" spans="1:54" x14ac:dyDescent="0.15">
      <c r="A28" s="34" t="s">
        <v>41</v>
      </c>
      <c r="B28" s="41">
        <v>1671</v>
      </c>
      <c r="C28" s="24">
        <v>1631</v>
      </c>
      <c r="D28" s="24">
        <v>1662</v>
      </c>
      <c r="E28" s="24">
        <v>1617</v>
      </c>
      <c r="F28" s="24">
        <v>1612</v>
      </c>
      <c r="G28" s="24">
        <v>1402</v>
      </c>
      <c r="H28" s="24">
        <v>1559</v>
      </c>
      <c r="I28" s="24">
        <v>1421</v>
      </c>
      <c r="J28" s="24">
        <v>1423</v>
      </c>
      <c r="K28" s="24">
        <v>1286</v>
      </c>
      <c r="L28" s="24">
        <v>1293</v>
      </c>
      <c r="M28" s="24">
        <v>1313</v>
      </c>
      <c r="N28" s="24">
        <v>1374</v>
      </c>
      <c r="O28" s="24">
        <v>1301</v>
      </c>
      <c r="P28" s="24">
        <v>1304</v>
      </c>
      <c r="Q28" s="24">
        <v>1324</v>
      </c>
      <c r="R28" s="24">
        <v>1190</v>
      </c>
      <c r="S28" s="24">
        <v>1207</v>
      </c>
      <c r="T28" s="24">
        <v>1223</v>
      </c>
      <c r="U28" s="24">
        <v>1261</v>
      </c>
      <c r="V28" s="24">
        <v>1272</v>
      </c>
      <c r="W28" s="24">
        <v>1298</v>
      </c>
      <c r="X28" s="24">
        <v>1260</v>
      </c>
      <c r="Y28" s="24">
        <v>1305</v>
      </c>
      <c r="Z28" s="24">
        <v>1338</v>
      </c>
      <c r="AA28" s="24">
        <v>1296</v>
      </c>
      <c r="AB28" s="24">
        <v>1407</v>
      </c>
      <c r="AC28" s="24">
        <v>1539</v>
      </c>
      <c r="AD28" s="24">
        <v>1423</v>
      </c>
      <c r="AE28" s="24">
        <v>1395</v>
      </c>
      <c r="AF28" s="24">
        <v>1298</v>
      </c>
      <c r="AG28" s="24">
        <v>1495</v>
      </c>
      <c r="AH28" s="24">
        <v>1409</v>
      </c>
      <c r="AI28" s="24">
        <v>1265</v>
      </c>
      <c r="AJ28" s="24">
        <v>1299</v>
      </c>
      <c r="AK28" s="24">
        <v>1320</v>
      </c>
      <c r="AL28" s="24">
        <v>1334</v>
      </c>
      <c r="AM28" s="24">
        <v>1285</v>
      </c>
      <c r="AN28" s="24">
        <v>1316</v>
      </c>
      <c r="AO28" s="24">
        <v>1150</v>
      </c>
      <c r="AP28" s="24">
        <v>1130</v>
      </c>
      <c r="AQ28" s="24">
        <v>1090</v>
      </c>
      <c r="AR28" s="24">
        <v>1160</v>
      </c>
      <c r="AS28" s="24">
        <v>1231</v>
      </c>
      <c r="AT28" s="24">
        <v>1166</v>
      </c>
      <c r="AU28" s="24">
        <v>1188</v>
      </c>
      <c r="AV28" s="24">
        <v>1152</v>
      </c>
      <c r="AW28" s="24">
        <v>1072</v>
      </c>
      <c r="AX28" s="18">
        <v>1170</v>
      </c>
      <c r="AY28" s="18">
        <v>1122</v>
      </c>
      <c r="AZ28" s="18">
        <v>1066</v>
      </c>
      <c r="BA28" s="18">
        <v>1095</v>
      </c>
      <c r="BB28" s="18">
        <v>1120</v>
      </c>
    </row>
    <row r="29" spans="1:54" x14ac:dyDescent="0.15">
      <c r="A29" s="34" t="s">
        <v>42</v>
      </c>
      <c r="B29" s="41">
        <v>1005</v>
      </c>
      <c r="C29" s="24">
        <v>1211</v>
      </c>
      <c r="D29" s="24">
        <v>996</v>
      </c>
      <c r="E29" s="24">
        <v>949</v>
      </c>
      <c r="F29" s="24">
        <v>824</v>
      </c>
      <c r="G29" s="24">
        <v>830</v>
      </c>
      <c r="H29" s="24">
        <v>748</v>
      </c>
      <c r="I29" s="24">
        <v>808</v>
      </c>
      <c r="J29" s="24">
        <v>780</v>
      </c>
      <c r="K29" s="24">
        <v>675</v>
      </c>
      <c r="L29" s="24">
        <v>712</v>
      </c>
      <c r="M29" s="24">
        <v>728</v>
      </c>
      <c r="N29" s="24">
        <v>750</v>
      </c>
      <c r="O29" s="24">
        <v>740</v>
      </c>
      <c r="P29" s="24">
        <v>710</v>
      </c>
      <c r="Q29" s="24">
        <v>659</v>
      </c>
      <c r="R29" s="24">
        <v>728</v>
      </c>
      <c r="S29" s="24">
        <v>747</v>
      </c>
      <c r="T29" s="24">
        <v>681</v>
      </c>
      <c r="U29" s="24">
        <v>661</v>
      </c>
      <c r="V29" s="24">
        <v>708</v>
      </c>
      <c r="W29" s="24">
        <v>607</v>
      </c>
      <c r="X29" s="24">
        <v>656</v>
      </c>
      <c r="Y29" s="24">
        <v>636</v>
      </c>
      <c r="Z29" s="24">
        <v>718</v>
      </c>
      <c r="AA29" s="24">
        <v>685</v>
      </c>
      <c r="AB29" s="24">
        <v>734</v>
      </c>
      <c r="AC29" s="24">
        <v>631</v>
      </c>
      <c r="AD29" s="24">
        <v>679</v>
      </c>
      <c r="AE29" s="24">
        <v>686</v>
      </c>
      <c r="AF29" s="24">
        <v>673</v>
      </c>
      <c r="AG29" s="24">
        <v>728</v>
      </c>
      <c r="AH29" s="24">
        <v>630</v>
      </c>
      <c r="AI29" s="24">
        <v>711</v>
      </c>
      <c r="AJ29" s="24">
        <v>659</v>
      </c>
      <c r="AK29" s="24">
        <v>698</v>
      </c>
      <c r="AL29" s="24">
        <v>647</v>
      </c>
      <c r="AM29" s="24">
        <v>649</v>
      </c>
      <c r="AN29" s="24">
        <v>615</v>
      </c>
      <c r="AO29" s="24">
        <v>609</v>
      </c>
      <c r="AP29" s="24">
        <v>545</v>
      </c>
      <c r="AQ29" s="24">
        <v>534</v>
      </c>
      <c r="AR29" s="24">
        <v>527</v>
      </c>
      <c r="AS29" s="24">
        <v>526</v>
      </c>
      <c r="AT29" s="24">
        <v>566</v>
      </c>
      <c r="AU29" s="24">
        <v>575</v>
      </c>
      <c r="AV29" s="24">
        <v>538</v>
      </c>
      <c r="AW29" s="24">
        <v>598</v>
      </c>
      <c r="AX29" s="18">
        <v>600</v>
      </c>
      <c r="AY29" s="18">
        <v>529</v>
      </c>
      <c r="AZ29" s="18">
        <v>488</v>
      </c>
      <c r="BA29" s="18">
        <v>553</v>
      </c>
      <c r="BB29" s="18">
        <v>534</v>
      </c>
    </row>
    <row r="30" spans="1:54" x14ac:dyDescent="0.15">
      <c r="A30" s="104" t="s">
        <v>43</v>
      </c>
      <c r="B30" s="41">
        <v>1108</v>
      </c>
      <c r="C30" s="24">
        <v>1153</v>
      </c>
      <c r="D30" s="24">
        <v>1111</v>
      </c>
      <c r="E30" s="24">
        <v>1050</v>
      </c>
      <c r="F30" s="24">
        <v>1035</v>
      </c>
      <c r="G30" s="24">
        <v>1037</v>
      </c>
      <c r="H30" s="24">
        <v>1051</v>
      </c>
      <c r="I30" s="24">
        <v>980</v>
      </c>
      <c r="J30" s="24">
        <v>966</v>
      </c>
      <c r="K30" s="24">
        <v>931</v>
      </c>
      <c r="L30" s="24">
        <v>969</v>
      </c>
      <c r="M30" s="24">
        <v>923</v>
      </c>
      <c r="N30" s="24">
        <v>846</v>
      </c>
      <c r="O30" s="24">
        <v>869</v>
      </c>
      <c r="P30" s="24">
        <v>891</v>
      </c>
      <c r="Q30" s="24">
        <v>1002</v>
      </c>
      <c r="R30" s="24">
        <v>920</v>
      </c>
      <c r="S30" s="24">
        <v>898</v>
      </c>
      <c r="T30" s="24">
        <v>860</v>
      </c>
      <c r="U30" s="24">
        <v>771</v>
      </c>
      <c r="V30" s="24">
        <v>895</v>
      </c>
      <c r="W30" s="24">
        <v>780</v>
      </c>
      <c r="X30" s="24">
        <v>807</v>
      </c>
      <c r="Y30" s="24">
        <v>805</v>
      </c>
      <c r="Z30" s="24">
        <v>862</v>
      </c>
      <c r="AA30" s="24">
        <v>827</v>
      </c>
      <c r="AB30" s="24">
        <v>748</v>
      </c>
      <c r="AC30" s="24">
        <v>741</v>
      </c>
      <c r="AD30" s="24">
        <v>793</v>
      </c>
      <c r="AE30" s="24">
        <v>780</v>
      </c>
      <c r="AF30" s="24">
        <v>699</v>
      </c>
      <c r="AG30" s="24">
        <v>709</v>
      </c>
      <c r="AH30" s="24">
        <v>676</v>
      </c>
      <c r="AI30" s="24">
        <v>749</v>
      </c>
      <c r="AJ30" s="24">
        <v>757</v>
      </c>
      <c r="AK30" s="24">
        <v>698</v>
      </c>
      <c r="AL30" s="24">
        <v>645</v>
      </c>
      <c r="AM30" s="24">
        <v>632</v>
      </c>
      <c r="AN30" s="24">
        <v>603</v>
      </c>
      <c r="AO30" s="24">
        <v>520</v>
      </c>
      <c r="AP30" s="24">
        <v>497</v>
      </c>
      <c r="AQ30" s="24">
        <v>494</v>
      </c>
      <c r="AR30" s="24">
        <v>507</v>
      </c>
      <c r="AS30" s="24">
        <v>490</v>
      </c>
      <c r="AT30" s="24">
        <v>455</v>
      </c>
      <c r="AU30" s="24">
        <v>540</v>
      </c>
      <c r="AV30" s="24">
        <v>494</v>
      </c>
      <c r="AW30" s="24">
        <v>491</v>
      </c>
      <c r="AX30" s="18">
        <v>411</v>
      </c>
      <c r="AY30" s="18">
        <v>437</v>
      </c>
      <c r="AZ30" s="18">
        <v>406</v>
      </c>
      <c r="BA30" s="18">
        <v>472</v>
      </c>
      <c r="BB30" s="18">
        <v>447</v>
      </c>
    </row>
    <row r="31" spans="1:54" x14ac:dyDescent="0.15">
      <c r="A31" s="104" t="s">
        <v>44</v>
      </c>
      <c r="B31" s="41">
        <v>2558</v>
      </c>
      <c r="C31" s="24">
        <v>2767</v>
      </c>
      <c r="D31" s="24">
        <v>2652</v>
      </c>
      <c r="E31" s="24">
        <v>2563</v>
      </c>
      <c r="F31" s="24">
        <v>2256</v>
      </c>
      <c r="G31" s="24">
        <v>2196</v>
      </c>
      <c r="H31" s="24">
        <v>2193</v>
      </c>
      <c r="I31" s="24">
        <v>2503</v>
      </c>
      <c r="J31" s="24">
        <v>1994</v>
      </c>
      <c r="K31" s="24">
        <v>1957</v>
      </c>
      <c r="L31" s="24">
        <v>1893</v>
      </c>
      <c r="M31" s="24">
        <v>1962</v>
      </c>
      <c r="N31" s="24">
        <v>1835</v>
      </c>
      <c r="O31" s="24">
        <v>1720</v>
      </c>
      <c r="P31" s="24">
        <v>1852</v>
      </c>
      <c r="Q31" s="24">
        <v>1578</v>
      </c>
      <c r="R31" s="24">
        <v>1775</v>
      </c>
      <c r="S31" s="24">
        <v>1736</v>
      </c>
      <c r="T31" s="24">
        <v>1758</v>
      </c>
      <c r="U31" s="24">
        <v>1735</v>
      </c>
      <c r="V31" s="24">
        <v>1897</v>
      </c>
      <c r="W31" s="24">
        <v>1783</v>
      </c>
      <c r="X31" s="24">
        <v>1741</v>
      </c>
      <c r="Y31" s="24">
        <v>1683</v>
      </c>
      <c r="Z31" s="24">
        <v>1683</v>
      </c>
      <c r="AA31" s="24">
        <v>1666</v>
      </c>
      <c r="AB31" s="24">
        <v>1741</v>
      </c>
      <c r="AC31" s="24">
        <v>1669</v>
      </c>
      <c r="AD31" s="24">
        <v>1638</v>
      </c>
      <c r="AE31" s="24">
        <v>1520</v>
      </c>
      <c r="AF31" s="24">
        <v>1543</v>
      </c>
      <c r="AG31" s="24">
        <v>1602</v>
      </c>
      <c r="AH31" s="24">
        <v>1553</v>
      </c>
      <c r="AI31" s="24">
        <v>1540</v>
      </c>
      <c r="AJ31" s="24">
        <v>1329</v>
      </c>
      <c r="AK31" s="24">
        <v>1396</v>
      </c>
      <c r="AL31" s="24">
        <v>1479</v>
      </c>
      <c r="AM31" s="24">
        <v>1402</v>
      </c>
      <c r="AN31" s="24">
        <v>1255</v>
      </c>
      <c r="AO31" s="24">
        <v>1162</v>
      </c>
      <c r="AP31" s="24">
        <v>1187</v>
      </c>
      <c r="AQ31" s="24">
        <v>1105</v>
      </c>
      <c r="AR31" s="24">
        <v>1141</v>
      </c>
      <c r="AS31" s="24">
        <v>1072</v>
      </c>
      <c r="AT31" s="24">
        <v>1068</v>
      </c>
      <c r="AU31" s="24">
        <v>1218</v>
      </c>
      <c r="AV31" s="24">
        <v>1047</v>
      </c>
      <c r="AW31" s="24">
        <v>1073</v>
      </c>
      <c r="AX31" s="18">
        <v>990</v>
      </c>
      <c r="AY31" s="18">
        <v>1095</v>
      </c>
      <c r="AZ31" s="18">
        <v>1058</v>
      </c>
      <c r="BA31" s="18">
        <v>1080</v>
      </c>
      <c r="BB31" s="18">
        <v>1044</v>
      </c>
    </row>
    <row r="32" spans="1:54" x14ac:dyDescent="0.15">
      <c r="A32" s="104" t="s">
        <v>45</v>
      </c>
      <c r="B32" s="41">
        <v>1247</v>
      </c>
      <c r="C32" s="24">
        <v>1134</v>
      </c>
      <c r="D32" s="24">
        <v>1068</v>
      </c>
      <c r="E32" s="24">
        <v>1057</v>
      </c>
      <c r="F32" s="24">
        <v>947</v>
      </c>
      <c r="G32" s="24">
        <v>994</v>
      </c>
      <c r="H32" s="24">
        <v>876</v>
      </c>
      <c r="I32" s="24">
        <v>1049</v>
      </c>
      <c r="J32" s="24">
        <v>1033</v>
      </c>
      <c r="K32" s="24">
        <v>948</v>
      </c>
      <c r="L32" s="24">
        <v>860</v>
      </c>
      <c r="M32" s="24">
        <v>811</v>
      </c>
      <c r="N32" s="24">
        <v>926</v>
      </c>
      <c r="O32" s="24">
        <v>1087</v>
      </c>
      <c r="P32" s="24">
        <v>812</v>
      </c>
      <c r="Q32" s="24">
        <v>931</v>
      </c>
      <c r="R32" s="24">
        <v>1363</v>
      </c>
      <c r="S32" s="24">
        <v>1133</v>
      </c>
      <c r="T32" s="24">
        <v>1004</v>
      </c>
      <c r="U32" s="24">
        <v>813</v>
      </c>
      <c r="V32" s="24">
        <v>892</v>
      </c>
      <c r="W32" s="24">
        <v>836</v>
      </c>
      <c r="X32" s="24">
        <v>875</v>
      </c>
      <c r="Y32" s="24">
        <v>901</v>
      </c>
      <c r="Z32" s="24">
        <v>912</v>
      </c>
      <c r="AA32" s="24">
        <v>1146</v>
      </c>
      <c r="AB32" s="24">
        <v>932</v>
      </c>
      <c r="AC32" s="24">
        <v>909</v>
      </c>
      <c r="AD32" s="24">
        <v>902</v>
      </c>
      <c r="AE32" s="24">
        <v>847</v>
      </c>
      <c r="AF32" s="24">
        <v>785</v>
      </c>
      <c r="AG32" s="24">
        <v>780</v>
      </c>
      <c r="AH32" s="24">
        <v>744</v>
      </c>
      <c r="AI32" s="24">
        <v>782</v>
      </c>
      <c r="AJ32" s="24">
        <v>750</v>
      </c>
      <c r="AK32" s="24">
        <v>686</v>
      </c>
      <c r="AL32" s="24">
        <v>756</v>
      </c>
      <c r="AM32" s="24">
        <v>709</v>
      </c>
      <c r="AN32" s="24">
        <v>703</v>
      </c>
      <c r="AO32" s="24">
        <v>701</v>
      </c>
      <c r="AP32" s="24">
        <v>604</v>
      </c>
      <c r="AQ32" s="24">
        <v>566</v>
      </c>
      <c r="AR32" s="24">
        <v>566</v>
      </c>
      <c r="AS32" s="24">
        <v>558</v>
      </c>
      <c r="AT32" s="24">
        <v>605</v>
      </c>
      <c r="AU32" s="24">
        <v>603</v>
      </c>
      <c r="AV32" s="24">
        <v>576</v>
      </c>
      <c r="AW32" s="24">
        <v>608</v>
      </c>
      <c r="AX32" s="18">
        <v>531</v>
      </c>
      <c r="AY32" s="18">
        <v>575</v>
      </c>
      <c r="AZ32" s="18">
        <v>544</v>
      </c>
      <c r="BA32" s="18">
        <v>538</v>
      </c>
      <c r="BB32" s="18">
        <v>557</v>
      </c>
    </row>
    <row r="33" spans="1:54" x14ac:dyDescent="0.15">
      <c r="A33" s="104" t="s">
        <v>46</v>
      </c>
      <c r="B33" s="41">
        <v>291</v>
      </c>
      <c r="C33" s="24">
        <v>304</v>
      </c>
      <c r="D33" s="24">
        <v>328</v>
      </c>
      <c r="E33" s="24">
        <v>380</v>
      </c>
      <c r="F33" s="24">
        <v>318</v>
      </c>
      <c r="G33" s="24">
        <v>253</v>
      </c>
      <c r="H33" s="24">
        <v>299</v>
      </c>
      <c r="I33" s="24">
        <v>296</v>
      </c>
      <c r="J33" s="24">
        <v>261</v>
      </c>
      <c r="K33" s="24">
        <v>325</v>
      </c>
      <c r="L33" s="24">
        <v>257</v>
      </c>
      <c r="M33" s="24">
        <v>292</v>
      </c>
      <c r="N33" s="24">
        <v>270</v>
      </c>
      <c r="O33" s="24">
        <v>286</v>
      </c>
      <c r="P33" s="24">
        <v>304</v>
      </c>
      <c r="Q33" s="24">
        <v>265</v>
      </c>
      <c r="R33" s="24">
        <v>304</v>
      </c>
      <c r="S33" s="24">
        <v>313</v>
      </c>
      <c r="T33" s="24">
        <v>284</v>
      </c>
      <c r="U33" s="24">
        <v>297</v>
      </c>
      <c r="V33" s="24">
        <v>303</v>
      </c>
      <c r="W33" s="24">
        <v>270</v>
      </c>
      <c r="X33" s="24">
        <v>269</v>
      </c>
      <c r="Y33" s="24">
        <v>307</v>
      </c>
      <c r="Z33" s="24">
        <v>276</v>
      </c>
      <c r="AA33" s="24">
        <v>233</v>
      </c>
      <c r="AB33" s="24">
        <v>277</v>
      </c>
      <c r="AC33" s="24">
        <v>316</v>
      </c>
      <c r="AD33" s="24">
        <v>321</v>
      </c>
      <c r="AE33" s="24">
        <v>278</v>
      </c>
      <c r="AF33" s="24">
        <v>292</v>
      </c>
      <c r="AG33" s="24">
        <v>296</v>
      </c>
      <c r="AH33" s="24">
        <v>206</v>
      </c>
      <c r="AI33" s="24">
        <v>258</v>
      </c>
      <c r="AJ33" s="24">
        <v>268</v>
      </c>
      <c r="AK33" s="24">
        <v>225</v>
      </c>
      <c r="AL33" s="24">
        <v>206</v>
      </c>
      <c r="AM33" s="24">
        <v>251</v>
      </c>
      <c r="AN33" s="24">
        <v>218</v>
      </c>
      <c r="AO33" s="24">
        <v>222</v>
      </c>
      <c r="AP33" s="24">
        <v>172</v>
      </c>
      <c r="AQ33" s="24">
        <v>208</v>
      </c>
      <c r="AR33" s="24">
        <v>216</v>
      </c>
      <c r="AS33" s="24">
        <v>217</v>
      </c>
      <c r="AT33" s="24">
        <v>188</v>
      </c>
      <c r="AU33" s="24">
        <v>187</v>
      </c>
      <c r="AV33" s="24">
        <v>185</v>
      </c>
      <c r="AW33" s="24">
        <v>214</v>
      </c>
      <c r="AX33" s="18">
        <v>215</v>
      </c>
      <c r="AY33" s="18">
        <v>175</v>
      </c>
      <c r="AZ33" s="18">
        <v>186</v>
      </c>
      <c r="BA33" s="18">
        <v>209</v>
      </c>
      <c r="BB33" s="18">
        <v>165</v>
      </c>
    </row>
    <row r="34" spans="1:54" x14ac:dyDescent="0.15">
      <c r="A34" s="34" t="s">
        <v>47</v>
      </c>
      <c r="B34" s="41">
        <v>194</v>
      </c>
      <c r="C34" s="24">
        <v>166</v>
      </c>
      <c r="D34" s="24">
        <v>187</v>
      </c>
      <c r="E34" s="24">
        <v>198</v>
      </c>
      <c r="F34" s="24">
        <v>165</v>
      </c>
      <c r="G34" s="24">
        <v>146</v>
      </c>
      <c r="H34" s="24">
        <v>182</v>
      </c>
      <c r="I34" s="24">
        <v>168</v>
      </c>
      <c r="J34" s="24">
        <v>150</v>
      </c>
      <c r="K34" s="24">
        <v>146</v>
      </c>
      <c r="L34" s="24">
        <v>137</v>
      </c>
      <c r="M34" s="24">
        <v>153</v>
      </c>
      <c r="N34" s="24">
        <v>157</v>
      </c>
      <c r="O34" s="24">
        <v>166</v>
      </c>
      <c r="P34" s="24">
        <v>183</v>
      </c>
      <c r="Q34" s="24">
        <v>179</v>
      </c>
      <c r="R34" s="24">
        <v>149</v>
      </c>
      <c r="S34" s="24">
        <v>120</v>
      </c>
      <c r="T34" s="24">
        <v>147</v>
      </c>
      <c r="U34" s="24">
        <v>147</v>
      </c>
      <c r="V34" s="24">
        <v>136</v>
      </c>
      <c r="W34" s="24">
        <v>125</v>
      </c>
      <c r="X34" s="24">
        <v>145</v>
      </c>
      <c r="Y34" s="24">
        <v>127</v>
      </c>
      <c r="Z34" s="24">
        <v>120</v>
      </c>
      <c r="AA34" s="24">
        <v>147</v>
      </c>
      <c r="AB34" s="24">
        <v>145</v>
      </c>
      <c r="AC34" s="24">
        <v>121</v>
      </c>
      <c r="AD34" s="24">
        <v>128</v>
      </c>
      <c r="AE34" s="24">
        <v>112</v>
      </c>
      <c r="AF34" s="24">
        <v>152</v>
      </c>
      <c r="AG34" s="24">
        <v>131</v>
      </c>
      <c r="AH34" s="24">
        <v>149</v>
      </c>
      <c r="AI34" s="24">
        <v>113</v>
      </c>
      <c r="AJ34" s="24">
        <v>161</v>
      </c>
      <c r="AK34" s="24">
        <v>134</v>
      </c>
      <c r="AL34" s="24">
        <v>101</v>
      </c>
      <c r="AM34" s="24">
        <v>126</v>
      </c>
      <c r="AN34" s="24">
        <v>122</v>
      </c>
      <c r="AO34" s="24">
        <v>111</v>
      </c>
      <c r="AP34" s="24">
        <v>87</v>
      </c>
      <c r="AQ34" s="24">
        <v>119</v>
      </c>
      <c r="AR34" s="24">
        <v>107</v>
      </c>
      <c r="AS34" s="24">
        <v>103</v>
      </c>
      <c r="AT34" s="24">
        <v>98</v>
      </c>
      <c r="AU34" s="24">
        <v>101</v>
      </c>
      <c r="AV34" s="24">
        <v>94</v>
      </c>
      <c r="AW34" s="24">
        <v>104</v>
      </c>
      <c r="AX34" s="18">
        <v>131</v>
      </c>
      <c r="AY34" s="18">
        <v>105</v>
      </c>
      <c r="AZ34" s="18">
        <v>84</v>
      </c>
      <c r="BA34" s="18">
        <v>92</v>
      </c>
      <c r="BB34" s="18">
        <v>83</v>
      </c>
    </row>
    <row r="35" spans="1:54" x14ac:dyDescent="0.15">
      <c r="A35" s="34" t="s">
        <v>48</v>
      </c>
      <c r="B35" s="41">
        <v>188</v>
      </c>
      <c r="C35" s="24">
        <v>155</v>
      </c>
      <c r="D35" s="24">
        <v>181</v>
      </c>
      <c r="E35" s="24">
        <v>149</v>
      </c>
      <c r="F35" s="24">
        <v>165</v>
      </c>
      <c r="G35" s="24">
        <v>152</v>
      </c>
      <c r="H35" s="24">
        <v>126</v>
      </c>
      <c r="I35" s="24">
        <v>120</v>
      </c>
      <c r="J35" s="24">
        <v>114</v>
      </c>
      <c r="K35" s="24">
        <v>111</v>
      </c>
      <c r="L35" s="24">
        <v>101</v>
      </c>
      <c r="M35" s="24">
        <v>95</v>
      </c>
      <c r="N35" s="24">
        <v>90</v>
      </c>
      <c r="O35" s="24">
        <v>74</v>
      </c>
      <c r="P35" s="24">
        <v>96</v>
      </c>
      <c r="Q35" s="24">
        <v>111</v>
      </c>
      <c r="R35" s="24">
        <v>123</v>
      </c>
      <c r="S35" s="24">
        <v>87</v>
      </c>
      <c r="T35" s="24">
        <v>93</v>
      </c>
      <c r="U35" s="24">
        <v>85</v>
      </c>
      <c r="V35" s="24">
        <v>93</v>
      </c>
      <c r="W35" s="24">
        <v>102</v>
      </c>
      <c r="X35" s="24">
        <v>89</v>
      </c>
      <c r="Y35" s="24">
        <v>84</v>
      </c>
      <c r="Z35" s="24">
        <v>87</v>
      </c>
      <c r="AA35" s="24">
        <v>63</v>
      </c>
      <c r="AB35" s="24">
        <v>88</v>
      </c>
      <c r="AC35" s="24">
        <v>72</v>
      </c>
      <c r="AD35" s="24">
        <v>77</v>
      </c>
      <c r="AE35" s="24">
        <v>65</v>
      </c>
      <c r="AF35" s="24">
        <v>81</v>
      </c>
      <c r="AG35" s="24">
        <v>63</v>
      </c>
      <c r="AH35" s="24">
        <v>58</v>
      </c>
      <c r="AI35" s="24">
        <v>65</v>
      </c>
      <c r="AJ35" s="24">
        <v>81</v>
      </c>
      <c r="AK35" s="24">
        <v>96</v>
      </c>
      <c r="AL35" s="24">
        <v>64</v>
      </c>
      <c r="AM35" s="24">
        <v>104</v>
      </c>
      <c r="AN35" s="24">
        <v>81</v>
      </c>
      <c r="AO35" s="24">
        <v>66</v>
      </c>
      <c r="AP35" s="24">
        <v>79</v>
      </c>
      <c r="AQ35" s="24">
        <v>56</v>
      </c>
      <c r="AR35" s="24">
        <v>77</v>
      </c>
      <c r="AS35" s="24">
        <v>50</v>
      </c>
      <c r="AT35" s="24">
        <v>72</v>
      </c>
      <c r="AU35" s="24">
        <v>51</v>
      </c>
      <c r="AV35" s="24">
        <v>58</v>
      </c>
      <c r="AW35" s="24">
        <v>62</v>
      </c>
      <c r="AX35" s="18">
        <v>50</v>
      </c>
      <c r="AY35" s="18">
        <v>54</v>
      </c>
      <c r="AZ35" s="18">
        <v>42</v>
      </c>
      <c r="BA35" s="18">
        <v>49</v>
      </c>
      <c r="BB35" s="18">
        <v>52</v>
      </c>
    </row>
    <row r="36" spans="1:54" x14ac:dyDescent="0.15">
      <c r="A36" s="34" t="s">
        <v>49</v>
      </c>
      <c r="B36" s="41">
        <v>413</v>
      </c>
      <c r="C36" s="24">
        <v>328</v>
      </c>
      <c r="D36" s="24">
        <v>292</v>
      </c>
      <c r="E36" s="24">
        <v>282</v>
      </c>
      <c r="F36" s="24">
        <v>232</v>
      </c>
      <c r="G36" s="24">
        <v>204</v>
      </c>
      <c r="H36" s="24">
        <v>189</v>
      </c>
      <c r="I36" s="24">
        <v>204</v>
      </c>
      <c r="J36" s="24">
        <v>174</v>
      </c>
      <c r="K36" s="24">
        <v>149</v>
      </c>
      <c r="L36" s="24">
        <v>133</v>
      </c>
      <c r="M36" s="24">
        <v>162</v>
      </c>
      <c r="N36" s="24">
        <v>176</v>
      </c>
      <c r="O36" s="24">
        <v>151</v>
      </c>
      <c r="P36" s="24">
        <v>157</v>
      </c>
      <c r="Q36" s="24">
        <v>143</v>
      </c>
      <c r="R36" s="24">
        <v>135</v>
      </c>
      <c r="S36" s="24">
        <v>138</v>
      </c>
      <c r="T36" s="24">
        <v>167</v>
      </c>
      <c r="U36" s="24">
        <v>132</v>
      </c>
      <c r="V36" s="24">
        <v>118</v>
      </c>
      <c r="W36" s="24">
        <v>120</v>
      </c>
      <c r="X36" s="24">
        <v>126</v>
      </c>
      <c r="Y36" s="24">
        <v>96</v>
      </c>
      <c r="Z36" s="24">
        <v>88</v>
      </c>
      <c r="AA36" s="24">
        <v>83</v>
      </c>
      <c r="AB36" s="24">
        <v>89</v>
      </c>
      <c r="AC36" s="24">
        <v>81</v>
      </c>
      <c r="AD36" s="24">
        <v>105</v>
      </c>
      <c r="AE36" s="24">
        <v>56</v>
      </c>
      <c r="AF36" s="24">
        <v>88</v>
      </c>
      <c r="AG36" s="24">
        <v>80</v>
      </c>
      <c r="AH36" s="24">
        <v>97</v>
      </c>
      <c r="AI36" s="24">
        <v>52</v>
      </c>
      <c r="AJ36" s="24">
        <v>58</v>
      </c>
      <c r="AK36" s="24">
        <v>59</v>
      </c>
      <c r="AL36" s="24">
        <v>55</v>
      </c>
      <c r="AM36" s="24">
        <v>66</v>
      </c>
      <c r="AN36" s="24">
        <v>56</v>
      </c>
      <c r="AO36" s="24">
        <v>52</v>
      </c>
      <c r="AP36" s="24">
        <v>45</v>
      </c>
      <c r="AQ36" s="24">
        <v>63</v>
      </c>
      <c r="AR36" s="24">
        <v>50</v>
      </c>
      <c r="AS36" s="24">
        <v>33</v>
      </c>
      <c r="AT36" s="24">
        <v>49</v>
      </c>
      <c r="AU36" s="24">
        <v>44</v>
      </c>
      <c r="AV36" s="24">
        <v>46</v>
      </c>
      <c r="AW36" s="24">
        <v>59</v>
      </c>
      <c r="AX36" s="18">
        <v>61</v>
      </c>
      <c r="AY36" s="18">
        <v>58</v>
      </c>
      <c r="AZ36" s="18">
        <v>45</v>
      </c>
      <c r="BA36" s="18">
        <v>44</v>
      </c>
      <c r="BB36" s="18">
        <v>47</v>
      </c>
    </row>
    <row r="37" spans="1:54" x14ac:dyDescent="0.15">
      <c r="A37" s="34" t="s">
        <v>50</v>
      </c>
      <c r="B37" s="41">
        <v>286</v>
      </c>
      <c r="C37" s="24">
        <v>272</v>
      </c>
      <c r="D37" s="24">
        <v>245</v>
      </c>
      <c r="E37" s="24">
        <v>255</v>
      </c>
      <c r="F37" s="24">
        <v>235</v>
      </c>
      <c r="G37" s="24">
        <v>248</v>
      </c>
      <c r="H37" s="24">
        <v>249</v>
      </c>
      <c r="I37" s="24">
        <v>264</v>
      </c>
      <c r="J37" s="24">
        <v>296</v>
      </c>
      <c r="K37" s="24">
        <v>268</v>
      </c>
      <c r="L37" s="24">
        <v>226</v>
      </c>
      <c r="M37" s="24">
        <v>242</v>
      </c>
      <c r="N37" s="24">
        <v>232</v>
      </c>
      <c r="O37" s="24">
        <v>243</v>
      </c>
      <c r="P37" s="24">
        <v>223</v>
      </c>
      <c r="Q37" s="24">
        <v>261</v>
      </c>
      <c r="R37" s="24">
        <v>272</v>
      </c>
      <c r="S37" s="24">
        <v>242</v>
      </c>
      <c r="T37" s="24">
        <v>232</v>
      </c>
      <c r="U37" s="24">
        <v>197</v>
      </c>
      <c r="V37" s="24">
        <v>211</v>
      </c>
      <c r="W37" s="24">
        <v>230</v>
      </c>
      <c r="X37" s="24">
        <v>220</v>
      </c>
      <c r="Y37" s="24">
        <v>220</v>
      </c>
      <c r="Z37" s="24">
        <v>191</v>
      </c>
      <c r="AA37" s="24">
        <v>192</v>
      </c>
      <c r="AB37" s="24">
        <v>168</v>
      </c>
      <c r="AC37" s="24">
        <v>217</v>
      </c>
      <c r="AD37" s="24">
        <v>200</v>
      </c>
      <c r="AE37" s="24">
        <v>164</v>
      </c>
      <c r="AF37" s="24">
        <v>200</v>
      </c>
      <c r="AG37" s="24">
        <v>170</v>
      </c>
      <c r="AH37" s="24">
        <v>209</v>
      </c>
      <c r="AI37" s="24">
        <v>154</v>
      </c>
      <c r="AJ37" s="24">
        <v>221</v>
      </c>
      <c r="AK37" s="24">
        <v>187</v>
      </c>
      <c r="AL37" s="24">
        <v>185</v>
      </c>
      <c r="AM37" s="24">
        <v>180</v>
      </c>
      <c r="AN37" s="24">
        <v>182</v>
      </c>
      <c r="AO37" s="24">
        <v>143</v>
      </c>
      <c r="AP37" s="24">
        <v>166</v>
      </c>
      <c r="AQ37" s="24">
        <v>150</v>
      </c>
      <c r="AR37" s="24">
        <v>140</v>
      </c>
      <c r="AS37" s="24">
        <v>137</v>
      </c>
      <c r="AT37" s="24">
        <v>141</v>
      </c>
      <c r="AU37" s="24">
        <v>156</v>
      </c>
      <c r="AV37" s="24">
        <v>186</v>
      </c>
      <c r="AW37" s="24">
        <v>169</v>
      </c>
      <c r="AX37" s="18">
        <v>156</v>
      </c>
      <c r="AY37" s="18">
        <v>146</v>
      </c>
      <c r="AZ37" s="18">
        <v>163</v>
      </c>
      <c r="BA37" s="18">
        <v>114</v>
      </c>
      <c r="BB37" s="18">
        <v>136</v>
      </c>
    </row>
    <row r="38" spans="1:54" x14ac:dyDescent="0.15">
      <c r="A38" s="34" t="s">
        <v>51</v>
      </c>
      <c r="B38" s="41">
        <v>415</v>
      </c>
      <c r="C38" s="24">
        <v>648</v>
      </c>
      <c r="D38" s="24">
        <v>366</v>
      </c>
      <c r="E38" s="24">
        <v>423</v>
      </c>
      <c r="F38" s="24">
        <v>436</v>
      </c>
      <c r="G38" s="24">
        <v>576</v>
      </c>
      <c r="H38" s="24">
        <v>337</v>
      </c>
      <c r="I38" s="24">
        <v>289</v>
      </c>
      <c r="J38" s="24">
        <v>412</v>
      </c>
      <c r="K38" s="24">
        <v>338</v>
      </c>
      <c r="L38" s="24">
        <v>308</v>
      </c>
      <c r="M38" s="24">
        <v>315</v>
      </c>
      <c r="N38" s="24">
        <v>258</v>
      </c>
      <c r="O38" s="24">
        <v>254</v>
      </c>
      <c r="P38" s="24">
        <v>301</v>
      </c>
      <c r="Q38" s="24">
        <v>239</v>
      </c>
      <c r="R38" s="24">
        <v>360</v>
      </c>
      <c r="S38" s="24">
        <v>342</v>
      </c>
      <c r="T38" s="24">
        <v>332</v>
      </c>
      <c r="U38" s="24">
        <v>307</v>
      </c>
      <c r="V38" s="24">
        <v>350</v>
      </c>
      <c r="W38" s="24">
        <v>291</v>
      </c>
      <c r="X38" s="24">
        <v>333</v>
      </c>
      <c r="Y38" s="24">
        <v>322</v>
      </c>
      <c r="Z38" s="24">
        <v>352</v>
      </c>
      <c r="AA38" s="24">
        <v>286</v>
      </c>
      <c r="AB38" s="24">
        <v>317</v>
      </c>
      <c r="AC38" s="24">
        <v>292</v>
      </c>
      <c r="AD38" s="24">
        <v>301</v>
      </c>
      <c r="AE38" s="24">
        <v>250</v>
      </c>
      <c r="AF38" s="24">
        <v>294</v>
      </c>
      <c r="AG38" s="24">
        <v>279</v>
      </c>
      <c r="AH38" s="24">
        <v>279</v>
      </c>
      <c r="AI38" s="24">
        <v>248</v>
      </c>
      <c r="AJ38" s="24">
        <v>219</v>
      </c>
      <c r="AK38" s="24">
        <v>259</v>
      </c>
      <c r="AL38" s="24">
        <v>253</v>
      </c>
      <c r="AM38" s="24">
        <v>223</v>
      </c>
      <c r="AN38" s="24">
        <v>229</v>
      </c>
      <c r="AO38" s="24">
        <v>234</v>
      </c>
      <c r="AP38" s="24">
        <v>173</v>
      </c>
      <c r="AQ38" s="24">
        <v>175</v>
      </c>
      <c r="AR38" s="24">
        <v>149</v>
      </c>
      <c r="AS38" s="24">
        <v>174</v>
      </c>
      <c r="AT38" s="24">
        <v>204</v>
      </c>
      <c r="AU38" s="24">
        <v>163</v>
      </c>
      <c r="AV38" s="24">
        <v>210</v>
      </c>
      <c r="AW38" s="24">
        <v>204</v>
      </c>
      <c r="AX38" s="18">
        <v>217</v>
      </c>
      <c r="AY38" s="18">
        <v>210</v>
      </c>
      <c r="AZ38" s="18">
        <v>204</v>
      </c>
      <c r="BA38" s="18">
        <v>199</v>
      </c>
      <c r="BB38" s="18">
        <v>203</v>
      </c>
    </row>
    <row r="39" spans="1:54" x14ac:dyDescent="0.15">
      <c r="A39" s="34" t="s">
        <v>52</v>
      </c>
      <c r="B39" s="41">
        <v>500</v>
      </c>
      <c r="C39" s="24">
        <v>470</v>
      </c>
      <c r="D39" s="24">
        <v>350</v>
      </c>
      <c r="E39" s="24">
        <v>343</v>
      </c>
      <c r="F39" s="24">
        <v>252</v>
      </c>
      <c r="G39" s="24">
        <v>272</v>
      </c>
      <c r="H39" s="24">
        <v>355</v>
      </c>
      <c r="I39" s="24">
        <v>387</v>
      </c>
      <c r="J39" s="24">
        <v>352</v>
      </c>
      <c r="K39" s="24">
        <v>416</v>
      </c>
      <c r="L39" s="24">
        <v>303</v>
      </c>
      <c r="M39" s="24">
        <v>282</v>
      </c>
      <c r="N39" s="24">
        <v>259</v>
      </c>
      <c r="O39" s="24">
        <v>294</v>
      </c>
      <c r="P39" s="24">
        <v>308</v>
      </c>
      <c r="Q39" s="24">
        <v>284</v>
      </c>
      <c r="R39" s="24">
        <v>268</v>
      </c>
      <c r="S39" s="24">
        <v>307</v>
      </c>
      <c r="T39" s="24">
        <v>252</v>
      </c>
      <c r="U39" s="24">
        <v>285</v>
      </c>
      <c r="V39" s="24">
        <v>266</v>
      </c>
      <c r="W39" s="24">
        <v>229</v>
      </c>
      <c r="X39" s="24">
        <v>276</v>
      </c>
      <c r="Y39" s="24">
        <v>290</v>
      </c>
      <c r="Z39" s="24">
        <v>238</v>
      </c>
      <c r="AA39" s="24">
        <v>167</v>
      </c>
      <c r="AB39" s="24">
        <v>209</v>
      </c>
      <c r="AC39" s="24">
        <v>212</v>
      </c>
      <c r="AD39" s="24">
        <v>210</v>
      </c>
      <c r="AE39" s="24">
        <v>172</v>
      </c>
      <c r="AF39" s="24">
        <v>170</v>
      </c>
      <c r="AG39" s="24">
        <v>168</v>
      </c>
      <c r="AH39" s="24">
        <v>153</v>
      </c>
      <c r="AI39" s="24">
        <v>164</v>
      </c>
      <c r="AJ39" s="24">
        <v>159</v>
      </c>
      <c r="AK39" s="24">
        <v>165</v>
      </c>
      <c r="AL39" s="24">
        <v>169</v>
      </c>
      <c r="AM39" s="24">
        <v>173</v>
      </c>
      <c r="AN39" s="24">
        <v>147</v>
      </c>
      <c r="AO39" s="24">
        <v>155</v>
      </c>
      <c r="AP39" s="24">
        <v>81</v>
      </c>
      <c r="AQ39" s="24">
        <v>154</v>
      </c>
      <c r="AR39" s="24">
        <v>167</v>
      </c>
      <c r="AS39" s="24">
        <v>169</v>
      </c>
      <c r="AT39" s="24">
        <v>157</v>
      </c>
      <c r="AU39" s="24">
        <v>142</v>
      </c>
      <c r="AV39" s="24">
        <v>125</v>
      </c>
      <c r="AW39" s="24">
        <v>158</v>
      </c>
      <c r="AX39" s="18">
        <v>118</v>
      </c>
      <c r="AY39" s="18">
        <v>135</v>
      </c>
      <c r="AZ39" s="18">
        <v>139</v>
      </c>
      <c r="BA39" s="18">
        <v>173</v>
      </c>
      <c r="BB39" s="18">
        <v>122</v>
      </c>
    </row>
    <row r="40" spans="1:54" x14ac:dyDescent="0.15">
      <c r="A40" s="34" t="s">
        <v>53</v>
      </c>
      <c r="B40" s="41">
        <v>186</v>
      </c>
      <c r="C40" s="24">
        <v>217</v>
      </c>
      <c r="D40" s="24">
        <v>183</v>
      </c>
      <c r="E40" s="24">
        <v>205</v>
      </c>
      <c r="F40" s="24">
        <v>156</v>
      </c>
      <c r="G40" s="24">
        <v>182</v>
      </c>
      <c r="H40" s="24">
        <v>154</v>
      </c>
      <c r="I40" s="24">
        <v>107</v>
      </c>
      <c r="J40" s="24">
        <v>113</v>
      </c>
      <c r="K40" s="24">
        <v>105</v>
      </c>
      <c r="L40" s="24">
        <v>117</v>
      </c>
      <c r="M40" s="24">
        <v>122</v>
      </c>
      <c r="N40" s="24">
        <v>130</v>
      </c>
      <c r="O40" s="24">
        <v>117</v>
      </c>
      <c r="P40" s="24">
        <v>109</v>
      </c>
      <c r="Q40" s="24">
        <v>112</v>
      </c>
      <c r="R40" s="24">
        <v>101</v>
      </c>
      <c r="S40" s="24">
        <v>99</v>
      </c>
      <c r="T40" s="24">
        <v>106</v>
      </c>
      <c r="U40" s="24">
        <v>69</v>
      </c>
      <c r="V40" s="24">
        <v>93</v>
      </c>
      <c r="W40" s="24">
        <v>88</v>
      </c>
      <c r="X40" s="24">
        <v>95</v>
      </c>
      <c r="Y40" s="24">
        <v>103</v>
      </c>
      <c r="Z40" s="24">
        <v>89</v>
      </c>
      <c r="AA40" s="24">
        <v>85</v>
      </c>
      <c r="AB40" s="24">
        <v>60</v>
      </c>
      <c r="AC40" s="24">
        <v>70</v>
      </c>
      <c r="AD40" s="24">
        <v>61</v>
      </c>
      <c r="AE40" s="24">
        <v>66</v>
      </c>
      <c r="AF40" s="24">
        <v>70</v>
      </c>
      <c r="AG40" s="24">
        <v>68</v>
      </c>
      <c r="AH40" s="24">
        <v>61</v>
      </c>
      <c r="AI40" s="24">
        <v>82</v>
      </c>
      <c r="AJ40" s="24">
        <v>56</v>
      </c>
      <c r="AK40" s="24">
        <v>68</v>
      </c>
      <c r="AL40" s="24">
        <v>69</v>
      </c>
      <c r="AM40" s="24">
        <v>67</v>
      </c>
      <c r="AN40" s="24">
        <v>76</v>
      </c>
      <c r="AO40" s="24">
        <v>58</v>
      </c>
      <c r="AP40" s="24">
        <v>45</v>
      </c>
      <c r="AQ40" s="24">
        <v>66</v>
      </c>
      <c r="AR40" s="24">
        <v>53</v>
      </c>
      <c r="AS40" s="24">
        <v>53</v>
      </c>
      <c r="AT40" s="24">
        <v>36</v>
      </c>
      <c r="AU40" s="24">
        <v>50</v>
      </c>
      <c r="AV40" s="24">
        <v>42</v>
      </c>
      <c r="AW40" s="24">
        <v>53</v>
      </c>
      <c r="AX40" s="18">
        <v>57</v>
      </c>
      <c r="AY40" s="18">
        <v>43</v>
      </c>
      <c r="AZ40" s="18">
        <v>40</v>
      </c>
      <c r="BA40" s="18">
        <v>32</v>
      </c>
      <c r="BB40" s="18">
        <v>41</v>
      </c>
    </row>
    <row r="41" spans="1:54" x14ac:dyDescent="0.15">
      <c r="A41" s="34" t="s">
        <v>54</v>
      </c>
      <c r="B41" s="41">
        <v>140</v>
      </c>
      <c r="C41" s="24">
        <v>102</v>
      </c>
      <c r="D41" s="24">
        <v>116</v>
      </c>
      <c r="E41" s="24">
        <v>94</v>
      </c>
      <c r="F41" s="24">
        <v>94</v>
      </c>
      <c r="G41" s="24">
        <v>112</v>
      </c>
      <c r="H41" s="24">
        <v>114</v>
      </c>
      <c r="I41" s="24">
        <v>272</v>
      </c>
      <c r="J41" s="24">
        <v>317</v>
      </c>
      <c r="K41" s="24">
        <v>214</v>
      </c>
      <c r="L41" s="24">
        <v>132</v>
      </c>
      <c r="M41" s="24">
        <v>104</v>
      </c>
      <c r="N41" s="24">
        <v>80</v>
      </c>
      <c r="O41" s="24">
        <v>111</v>
      </c>
      <c r="P41" s="24">
        <v>97</v>
      </c>
      <c r="Q41" s="24">
        <v>142</v>
      </c>
      <c r="R41" s="24">
        <v>250</v>
      </c>
      <c r="S41" s="24">
        <v>368</v>
      </c>
      <c r="T41" s="24">
        <v>97</v>
      </c>
      <c r="U41" s="24">
        <v>119</v>
      </c>
      <c r="V41" s="24">
        <v>138</v>
      </c>
      <c r="W41" s="24">
        <v>110</v>
      </c>
      <c r="X41" s="24">
        <v>129</v>
      </c>
      <c r="Y41" s="24">
        <v>102</v>
      </c>
      <c r="Z41" s="24">
        <v>102</v>
      </c>
      <c r="AA41" s="24">
        <v>119</v>
      </c>
      <c r="AB41" s="24">
        <v>103</v>
      </c>
      <c r="AC41" s="24">
        <v>136</v>
      </c>
      <c r="AD41" s="24">
        <v>115</v>
      </c>
      <c r="AE41" s="24">
        <v>101</v>
      </c>
      <c r="AF41" s="24">
        <v>99</v>
      </c>
      <c r="AG41" s="24">
        <v>112</v>
      </c>
      <c r="AH41" s="24">
        <v>117</v>
      </c>
      <c r="AI41" s="24">
        <v>97</v>
      </c>
      <c r="AJ41" s="24">
        <v>92</v>
      </c>
      <c r="AK41" s="24">
        <v>91</v>
      </c>
      <c r="AL41" s="24">
        <v>85</v>
      </c>
      <c r="AM41" s="24">
        <v>101</v>
      </c>
      <c r="AN41" s="24">
        <v>73</v>
      </c>
      <c r="AO41" s="24">
        <v>69</v>
      </c>
      <c r="AP41" s="24">
        <v>86</v>
      </c>
      <c r="AQ41" s="24">
        <v>83</v>
      </c>
      <c r="AR41" s="24">
        <v>62</v>
      </c>
      <c r="AS41" s="24">
        <v>87</v>
      </c>
      <c r="AT41" s="24">
        <v>52</v>
      </c>
      <c r="AU41" s="24">
        <v>81</v>
      </c>
      <c r="AV41" s="24">
        <v>74</v>
      </c>
      <c r="AW41" s="24">
        <v>83</v>
      </c>
      <c r="AX41" s="18">
        <v>70</v>
      </c>
      <c r="AY41" s="18">
        <v>73</v>
      </c>
      <c r="AZ41" s="18">
        <v>73</v>
      </c>
      <c r="BA41" s="18">
        <v>63</v>
      </c>
      <c r="BB41" s="18">
        <v>65</v>
      </c>
    </row>
    <row r="42" spans="1:54" x14ac:dyDescent="0.15">
      <c r="A42" s="34" t="s">
        <v>55</v>
      </c>
      <c r="B42" s="41">
        <v>441</v>
      </c>
      <c r="C42" s="24">
        <v>423</v>
      </c>
      <c r="D42" s="24">
        <v>360</v>
      </c>
      <c r="E42" s="24">
        <v>319</v>
      </c>
      <c r="F42" s="24">
        <v>278</v>
      </c>
      <c r="G42" s="24">
        <v>252</v>
      </c>
      <c r="H42" s="24">
        <v>200</v>
      </c>
      <c r="I42" s="24">
        <v>353</v>
      </c>
      <c r="J42" s="24">
        <v>190</v>
      </c>
      <c r="K42" s="24">
        <v>292</v>
      </c>
      <c r="L42" s="24">
        <v>336</v>
      </c>
      <c r="M42" s="24">
        <v>313</v>
      </c>
      <c r="N42" s="24">
        <v>190</v>
      </c>
      <c r="O42" s="24">
        <v>224</v>
      </c>
      <c r="P42" s="24">
        <v>287</v>
      </c>
      <c r="Q42" s="24">
        <v>171</v>
      </c>
      <c r="R42" s="24">
        <v>229</v>
      </c>
      <c r="S42" s="24">
        <v>386</v>
      </c>
      <c r="T42" s="24">
        <v>258</v>
      </c>
      <c r="U42" s="24">
        <v>211</v>
      </c>
      <c r="V42" s="24">
        <v>223</v>
      </c>
      <c r="W42" s="24">
        <v>270</v>
      </c>
      <c r="X42" s="24">
        <v>232</v>
      </c>
      <c r="Y42" s="24">
        <v>253</v>
      </c>
      <c r="Z42" s="24">
        <v>217</v>
      </c>
      <c r="AA42" s="24">
        <v>185</v>
      </c>
      <c r="AB42" s="24">
        <v>165</v>
      </c>
      <c r="AC42" s="24">
        <v>137</v>
      </c>
      <c r="AD42" s="24">
        <v>171</v>
      </c>
      <c r="AE42" s="24">
        <v>202</v>
      </c>
      <c r="AF42" s="24">
        <v>226</v>
      </c>
      <c r="AG42" s="24">
        <v>146</v>
      </c>
      <c r="AH42" s="24">
        <v>198</v>
      </c>
      <c r="AI42" s="24">
        <v>150</v>
      </c>
      <c r="AJ42" s="24">
        <v>141</v>
      </c>
      <c r="AK42" s="24">
        <v>131</v>
      </c>
      <c r="AL42" s="24">
        <v>132</v>
      </c>
      <c r="AM42" s="24">
        <v>117</v>
      </c>
      <c r="AN42" s="24">
        <v>117</v>
      </c>
      <c r="AO42" s="24">
        <v>100</v>
      </c>
      <c r="AP42" s="24">
        <v>141</v>
      </c>
      <c r="AQ42" s="24">
        <v>117</v>
      </c>
      <c r="AR42" s="24">
        <v>106</v>
      </c>
      <c r="AS42" s="24">
        <v>92</v>
      </c>
      <c r="AT42" s="24">
        <v>101</v>
      </c>
      <c r="AU42" s="24">
        <v>105</v>
      </c>
      <c r="AV42" s="24">
        <v>117</v>
      </c>
      <c r="AW42" s="24">
        <v>88</v>
      </c>
      <c r="AX42" s="18">
        <v>108</v>
      </c>
      <c r="AY42" s="18">
        <v>99</v>
      </c>
      <c r="AZ42" s="18">
        <v>90</v>
      </c>
      <c r="BA42" s="18">
        <v>82</v>
      </c>
      <c r="BB42" s="18">
        <v>84</v>
      </c>
    </row>
    <row r="43" spans="1:54" x14ac:dyDescent="0.15">
      <c r="A43" s="34" t="s">
        <v>56</v>
      </c>
      <c r="B43" s="41">
        <v>335</v>
      </c>
      <c r="C43" s="24">
        <v>228</v>
      </c>
      <c r="D43" s="24">
        <v>245</v>
      </c>
      <c r="E43" s="24">
        <v>244</v>
      </c>
      <c r="F43" s="24">
        <v>206</v>
      </c>
      <c r="G43" s="24">
        <v>142</v>
      </c>
      <c r="H43" s="24">
        <v>130</v>
      </c>
      <c r="I43" s="24">
        <v>135</v>
      </c>
      <c r="J43" s="24">
        <v>130</v>
      </c>
      <c r="K43" s="24">
        <v>95</v>
      </c>
      <c r="L43" s="24">
        <v>137</v>
      </c>
      <c r="M43" s="24">
        <v>98</v>
      </c>
      <c r="N43" s="24">
        <v>137</v>
      </c>
      <c r="O43" s="24">
        <v>135</v>
      </c>
      <c r="P43" s="24">
        <v>105</v>
      </c>
      <c r="Q43" s="24">
        <v>90</v>
      </c>
      <c r="R43" s="24">
        <v>127</v>
      </c>
      <c r="S43" s="24">
        <v>133</v>
      </c>
      <c r="T43" s="24">
        <v>133</v>
      </c>
      <c r="U43" s="24">
        <v>126</v>
      </c>
      <c r="V43" s="24">
        <v>108</v>
      </c>
      <c r="W43" s="24">
        <v>96</v>
      </c>
      <c r="X43" s="24">
        <v>109</v>
      </c>
      <c r="Y43" s="24">
        <v>119</v>
      </c>
      <c r="Z43" s="24">
        <v>108</v>
      </c>
      <c r="AA43" s="24">
        <v>71</v>
      </c>
      <c r="AB43" s="24">
        <v>74</v>
      </c>
      <c r="AC43" s="24">
        <v>71</v>
      </c>
      <c r="AD43" s="24">
        <v>86</v>
      </c>
      <c r="AE43" s="24">
        <v>66</v>
      </c>
      <c r="AF43" s="24">
        <v>84</v>
      </c>
      <c r="AG43" s="24">
        <v>86</v>
      </c>
      <c r="AH43" s="24">
        <v>75</v>
      </c>
      <c r="AI43" s="24">
        <v>79</v>
      </c>
      <c r="AJ43" s="24">
        <v>82</v>
      </c>
      <c r="AK43" s="24">
        <v>98</v>
      </c>
      <c r="AL43" s="24">
        <v>105</v>
      </c>
      <c r="AM43" s="24">
        <v>126</v>
      </c>
      <c r="AN43" s="24">
        <v>105</v>
      </c>
      <c r="AO43" s="24">
        <v>55</v>
      </c>
      <c r="AP43" s="24">
        <v>69</v>
      </c>
      <c r="AQ43" s="24">
        <v>69</v>
      </c>
      <c r="AR43" s="24">
        <v>50</v>
      </c>
      <c r="AS43" s="24">
        <v>62</v>
      </c>
      <c r="AT43" s="24">
        <v>39</v>
      </c>
      <c r="AU43" s="24">
        <v>52</v>
      </c>
      <c r="AV43" s="24">
        <v>56</v>
      </c>
      <c r="AW43" s="24">
        <v>70</v>
      </c>
      <c r="AX43" s="18">
        <v>71</v>
      </c>
      <c r="AY43" s="18">
        <v>58</v>
      </c>
      <c r="AZ43" s="18">
        <v>54</v>
      </c>
      <c r="BA43" s="18">
        <v>51</v>
      </c>
      <c r="BB43" s="18">
        <v>43</v>
      </c>
    </row>
    <row r="44" spans="1:54" x14ac:dyDescent="0.15">
      <c r="A44" s="34" t="s">
        <v>57</v>
      </c>
      <c r="B44" s="41">
        <v>1198</v>
      </c>
      <c r="C44" s="24">
        <v>919</v>
      </c>
      <c r="D44" s="24">
        <v>869</v>
      </c>
      <c r="E44" s="24">
        <v>948</v>
      </c>
      <c r="F44" s="24">
        <v>839</v>
      </c>
      <c r="G44" s="24">
        <v>676</v>
      </c>
      <c r="H44" s="24">
        <v>650</v>
      </c>
      <c r="I44" s="24">
        <v>657</v>
      </c>
      <c r="J44" s="24">
        <v>569</v>
      </c>
      <c r="K44" s="24">
        <v>491</v>
      </c>
      <c r="L44" s="24">
        <v>523</v>
      </c>
      <c r="M44" s="24">
        <v>427</v>
      </c>
      <c r="N44" s="24">
        <v>496</v>
      </c>
      <c r="O44" s="24">
        <v>538</v>
      </c>
      <c r="P44" s="24">
        <v>609</v>
      </c>
      <c r="Q44" s="24">
        <v>523</v>
      </c>
      <c r="R44" s="24">
        <v>559</v>
      </c>
      <c r="S44" s="24">
        <v>552</v>
      </c>
      <c r="T44" s="24">
        <v>539</v>
      </c>
      <c r="U44" s="24">
        <v>635</v>
      </c>
      <c r="V44" s="24">
        <v>599</v>
      </c>
      <c r="W44" s="24">
        <v>608</v>
      </c>
      <c r="X44" s="24">
        <v>553</v>
      </c>
      <c r="Y44" s="24">
        <v>572</v>
      </c>
      <c r="Z44" s="24">
        <v>511</v>
      </c>
      <c r="AA44" s="24">
        <v>454</v>
      </c>
      <c r="AB44" s="24">
        <v>434</v>
      </c>
      <c r="AC44" s="24">
        <v>474</v>
      </c>
      <c r="AD44" s="24">
        <v>480</v>
      </c>
      <c r="AE44" s="24">
        <v>564</v>
      </c>
      <c r="AF44" s="24">
        <v>524</v>
      </c>
      <c r="AG44" s="24">
        <v>492</v>
      </c>
      <c r="AH44" s="24">
        <v>555</v>
      </c>
      <c r="AI44" s="24">
        <v>506</v>
      </c>
      <c r="AJ44" s="24">
        <v>473</v>
      </c>
      <c r="AK44" s="24">
        <v>533</v>
      </c>
      <c r="AL44" s="24">
        <v>547</v>
      </c>
      <c r="AM44" s="24">
        <v>579</v>
      </c>
      <c r="AN44" s="24">
        <v>557</v>
      </c>
      <c r="AO44" s="24">
        <v>454</v>
      </c>
      <c r="AP44" s="24">
        <v>405</v>
      </c>
      <c r="AQ44" s="24">
        <v>427</v>
      </c>
      <c r="AR44" s="24">
        <v>408</v>
      </c>
      <c r="AS44" s="24">
        <v>363</v>
      </c>
      <c r="AT44" s="24">
        <v>397</v>
      </c>
      <c r="AU44" s="24">
        <v>345</v>
      </c>
      <c r="AV44" s="24">
        <v>369</v>
      </c>
      <c r="AW44" s="24">
        <v>360</v>
      </c>
      <c r="AX44" s="18">
        <v>444</v>
      </c>
      <c r="AY44" s="18">
        <v>361</v>
      </c>
      <c r="AZ44" s="18">
        <v>423</v>
      </c>
      <c r="BA44" s="18">
        <v>350</v>
      </c>
      <c r="BB44" s="18">
        <v>364</v>
      </c>
    </row>
    <row r="45" spans="1:54" x14ac:dyDescent="0.15">
      <c r="A45" s="34" t="s">
        <v>58</v>
      </c>
      <c r="B45" s="41">
        <v>343</v>
      </c>
      <c r="C45" s="24">
        <v>301</v>
      </c>
      <c r="D45" s="24">
        <v>284</v>
      </c>
      <c r="E45" s="24">
        <v>252</v>
      </c>
      <c r="F45" s="24">
        <v>176</v>
      </c>
      <c r="G45" s="24">
        <v>183</v>
      </c>
      <c r="H45" s="24">
        <v>151</v>
      </c>
      <c r="I45" s="24">
        <v>147</v>
      </c>
      <c r="J45" s="24">
        <v>114</v>
      </c>
      <c r="K45" s="24">
        <v>214</v>
      </c>
      <c r="L45" s="24">
        <v>105</v>
      </c>
      <c r="M45" s="24">
        <v>103</v>
      </c>
      <c r="N45" s="24">
        <v>88</v>
      </c>
      <c r="O45" s="24">
        <v>69</v>
      </c>
      <c r="P45" s="24">
        <v>94</v>
      </c>
      <c r="Q45" s="24">
        <v>99</v>
      </c>
      <c r="R45" s="24">
        <v>113</v>
      </c>
      <c r="S45" s="24">
        <v>91</v>
      </c>
      <c r="T45" s="24">
        <v>91</v>
      </c>
      <c r="U45" s="24">
        <v>111</v>
      </c>
      <c r="V45" s="24">
        <v>122</v>
      </c>
      <c r="W45" s="24">
        <v>106</v>
      </c>
      <c r="X45" s="24">
        <v>89</v>
      </c>
      <c r="Y45" s="24">
        <v>75</v>
      </c>
      <c r="Z45" s="24">
        <v>82</v>
      </c>
      <c r="AA45" s="24">
        <v>82</v>
      </c>
      <c r="AB45" s="24">
        <v>67</v>
      </c>
      <c r="AC45" s="24">
        <v>77</v>
      </c>
      <c r="AD45" s="24">
        <v>89</v>
      </c>
      <c r="AE45" s="24">
        <v>78</v>
      </c>
      <c r="AF45" s="24">
        <v>74</v>
      </c>
      <c r="AG45" s="24">
        <v>60</v>
      </c>
      <c r="AH45" s="24">
        <v>49</v>
      </c>
      <c r="AI45" s="24">
        <v>64</v>
      </c>
      <c r="AJ45" s="24">
        <v>73</v>
      </c>
      <c r="AK45" s="24">
        <v>62</v>
      </c>
      <c r="AL45" s="24">
        <v>98</v>
      </c>
      <c r="AM45" s="24">
        <v>61</v>
      </c>
      <c r="AN45" s="24">
        <v>56</v>
      </c>
      <c r="AO45" s="24">
        <v>41</v>
      </c>
      <c r="AP45" s="24">
        <v>38</v>
      </c>
      <c r="AQ45" s="24">
        <v>56</v>
      </c>
      <c r="AR45" s="24">
        <v>48</v>
      </c>
      <c r="AS45" s="24">
        <v>57</v>
      </c>
      <c r="AT45" s="24">
        <v>59</v>
      </c>
      <c r="AU45" s="24">
        <v>55</v>
      </c>
      <c r="AV45" s="24">
        <v>42</v>
      </c>
      <c r="AW45" s="24">
        <v>39</v>
      </c>
      <c r="AX45" s="18">
        <v>54</v>
      </c>
      <c r="AY45" s="18">
        <v>45</v>
      </c>
      <c r="AZ45" s="18">
        <v>31</v>
      </c>
      <c r="BA45" s="18">
        <v>68</v>
      </c>
      <c r="BB45" s="18">
        <v>63</v>
      </c>
    </row>
    <row r="46" spans="1:54" x14ac:dyDescent="0.15">
      <c r="A46" s="34" t="s">
        <v>59</v>
      </c>
      <c r="B46" s="41">
        <v>1532</v>
      </c>
      <c r="C46" s="24">
        <v>1087</v>
      </c>
      <c r="D46" s="24">
        <v>1160</v>
      </c>
      <c r="E46" s="24">
        <v>1011</v>
      </c>
      <c r="F46" s="24">
        <v>780</v>
      </c>
      <c r="G46" s="24">
        <v>627</v>
      </c>
      <c r="H46" s="24">
        <v>660</v>
      </c>
      <c r="I46" s="24">
        <v>547</v>
      </c>
      <c r="J46" s="24">
        <v>501</v>
      </c>
      <c r="K46" s="24">
        <v>453</v>
      </c>
      <c r="L46" s="24">
        <v>472</v>
      </c>
      <c r="M46" s="24">
        <v>436</v>
      </c>
      <c r="N46" s="24">
        <v>433</v>
      </c>
      <c r="O46" s="24">
        <v>439</v>
      </c>
      <c r="P46" s="24">
        <v>463</v>
      </c>
      <c r="Q46" s="24">
        <v>480</v>
      </c>
      <c r="R46" s="24">
        <v>481</v>
      </c>
      <c r="S46" s="24">
        <v>586</v>
      </c>
      <c r="T46" s="24">
        <v>469</v>
      </c>
      <c r="U46" s="24">
        <v>436</v>
      </c>
      <c r="V46" s="24">
        <v>379</v>
      </c>
      <c r="W46" s="24">
        <v>379</v>
      </c>
      <c r="X46" s="24">
        <v>285</v>
      </c>
      <c r="Y46" s="24">
        <v>307</v>
      </c>
      <c r="Z46" s="24">
        <v>224</v>
      </c>
      <c r="AA46" s="24">
        <v>187</v>
      </c>
      <c r="AB46" s="24">
        <v>209</v>
      </c>
      <c r="AC46" s="24">
        <v>225</v>
      </c>
      <c r="AD46" s="24">
        <v>220</v>
      </c>
      <c r="AE46" s="24">
        <v>184</v>
      </c>
      <c r="AF46" s="24">
        <v>153</v>
      </c>
      <c r="AG46" s="24">
        <v>178</v>
      </c>
      <c r="AH46" s="24">
        <v>183</v>
      </c>
      <c r="AI46" s="24">
        <v>146</v>
      </c>
      <c r="AJ46" s="24">
        <v>136</v>
      </c>
      <c r="AK46" s="24">
        <v>172</v>
      </c>
      <c r="AL46" s="24">
        <v>130</v>
      </c>
      <c r="AM46" s="24">
        <v>174</v>
      </c>
      <c r="AN46" s="24">
        <v>151</v>
      </c>
      <c r="AO46" s="24">
        <v>119</v>
      </c>
      <c r="AP46" s="24">
        <v>120</v>
      </c>
      <c r="AQ46" s="24">
        <v>128</v>
      </c>
      <c r="AR46" s="24">
        <v>87</v>
      </c>
      <c r="AS46" s="24">
        <v>99</v>
      </c>
      <c r="AT46" s="24">
        <v>78</v>
      </c>
      <c r="AU46" s="24">
        <v>98</v>
      </c>
      <c r="AV46" s="24">
        <v>85</v>
      </c>
      <c r="AW46" s="24">
        <v>100</v>
      </c>
      <c r="AX46" s="18">
        <v>63</v>
      </c>
      <c r="AY46" s="18">
        <v>69</v>
      </c>
      <c r="AZ46" s="18">
        <v>75</v>
      </c>
      <c r="BA46" s="18">
        <v>90</v>
      </c>
      <c r="BB46" s="18">
        <v>91</v>
      </c>
    </row>
    <row r="47" spans="1:54" x14ac:dyDescent="0.15">
      <c r="A47" s="34" t="s">
        <v>60</v>
      </c>
      <c r="B47" s="41">
        <v>1887</v>
      </c>
      <c r="C47" s="24">
        <v>1499</v>
      </c>
      <c r="D47" s="24">
        <v>1333</v>
      </c>
      <c r="E47" s="24">
        <v>1191</v>
      </c>
      <c r="F47" s="24">
        <v>963</v>
      </c>
      <c r="G47" s="24">
        <v>630</v>
      </c>
      <c r="H47" s="24">
        <v>616</v>
      </c>
      <c r="I47" s="24">
        <v>559</v>
      </c>
      <c r="J47" s="24">
        <v>418</v>
      </c>
      <c r="K47" s="24">
        <v>449</v>
      </c>
      <c r="L47" s="24">
        <v>453</v>
      </c>
      <c r="M47" s="24">
        <v>435</v>
      </c>
      <c r="N47" s="24">
        <v>424</v>
      </c>
      <c r="O47" s="24">
        <v>420</v>
      </c>
      <c r="P47" s="24">
        <v>396</v>
      </c>
      <c r="Q47" s="24">
        <v>403</v>
      </c>
      <c r="R47" s="24">
        <v>397</v>
      </c>
      <c r="S47" s="24">
        <v>416</v>
      </c>
      <c r="T47" s="24">
        <v>397</v>
      </c>
      <c r="U47" s="24">
        <v>376</v>
      </c>
      <c r="V47" s="24">
        <v>402</v>
      </c>
      <c r="W47" s="24">
        <v>299</v>
      </c>
      <c r="X47" s="24">
        <v>298</v>
      </c>
      <c r="Y47" s="24">
        <v>277</v>
      </c>
      <c r="Z47" s="24">
        <v>229</v>
      </c>
      <c r="AA47" s="24">
        <v>239</v>
      </c>
      <c r="AB47" s="24">
        <v>239</v>
      </c>
      <c r="AC47" s="24">
        <v>228</v>
      </c>
      <c r="AD47" s="24">
        <v>224</v>
      </c>
      <c r="AE47" s="24">
        <v>211</v>
      </c>
      <c r="AF47" s="24">
        <v>159</v>
      </c>
      <c r="AG47" s="24">
        <v>174</v>
      </c>
      <c r="AH47" s="24">
        <v>187</v>
      </c>
      <c r="AI47" s="24">
        <v>179</v>
      </c>
      <c r="AJ47" s="24">
        <v>176</v>
      </c>
      <c r="AK47" s="24">
        <v>147</v>
      </c>
      <c r="AL47" s="24">
        <v>192</v>
      </c>
      <c r="AM47" s="24">
        <v>224</v>
      </c>
      <c r="AN47" s="24">
        <v>172</v>
      </c>
      <c r="AO47" s="24">
        <v>145</v>
      </c>
      <c r="AP47" s="24">
        <v>148</v>
      </c>
      <c r="AQ47" s="24">
        <v>119</v>
      </c>
      <c r="AR47" s="24">
        <v>132</v>
      </c>
      <c r="AS47" s="24">
        <v>124</v>
      </c>
      <c r="AT47" s="24">
        <v>129</v>
      </c>
      <c r="AU47" s="24">
        <v>117</v>
      </c>
      <c r="AV47" s="24">
        <v>101</v>
      </c>
      <c r="AW47" s="24">
        <v>124</v>
      </c>
      <c r="AX47" s="18">
        <v>110</v>
      </c>
      <c r="AY47" s="18">
        <v>103</v>
      </c>
      <c r="AZ47" s="18">
        <v>72</v>
      </c>
      <c r="BA47" s="18">
        <v>76</v>
      </c>
      <c r="BB47" s="18">
        <v>124</v>
      </c>
    </row>
    <row r="48" spans="1:54" x14ac:dyDescent="0.15">
      <c r="A48" s="34" t="s">
        <v>61</v>
      </c>
      <c r="B48" s="41">
        <v>458</v>
      </c>
      <c r="C48" s="24">
        <v>359</v>
      </c>
      <c r="D48" s="24">
        <v>340</v>
      </c>
      <c r="E48" s="24">
        <v>325</v>
      </c>
      <c r="F48" s="24">
        <v>262</v>
      </c>
      <c r="G48" s="24">
        <v>210</v>
      </c>
      <c r="H48" s="24">
        <v>179</v>
      </c>
      <c r="I48" s="24">
        <v>180</v>
      </c>
      <c r="J48" s="24">
        <v>137</v>
      </c>
      <c r="K48" s="24">
        <v>204</v>
      </c>
      <c r="L48" s="24">
        <v>120</v>
      </c>
      <c r="M48" s="24">
        <v>173</v>
      </c>
      <c r="N48" s="24">
        <v>173</v>
      </c>
      <c r="O48" s="24">
        <v>142</v>
      </c>
      <c r="P48" s="24">
        <v>119</v>
      </c>
      <c r="Q48" s="24">
        <v>141</v>
      </c>
      <c r="R48" s="24">
        <v>164</v>
      </c>
      <c r="S48" s="24">
        <v>202</v>
      </c>
      <c r="T48" s="24">
        <v>187</v>
      </c>
      <c r="U48" s="24">
        <v>191</v>
      </c>
      <c r="V48" s="24">
        <v>223</v>
      </c>
      <c r="W48" s="24">
        <v>197</v>
      </c>
      <c r="X48" s="24">
        <v>213</v>
      </c>
      <c r="Y48" s="24">
        <v>177</v>
      </c>
      <c r="Z48" s="24">
        <v>149</v>
      </c>
      <c r="AA48" s="24">
        <v>127</v>
      </c>
      <c r="AB48" s="24">
        <v>148</v>
      </c>
      <c r="AC48" s="24">
        <v>152</v>
      </c>
      <c r="AD48" s="24">
        <v>136</v>
      </c>
      <c r="AE48" s="24">
        <v>129</v>
      </c>
      <c r="AF48" s="24">
        <v>85</v>
      </c>
      <c r="AG48" s="24">
        <v>109</v>
      </c>
      <c r="AH48" s="24">
        <v>108</v>
      </c>
      <c r="AI48" s="24">
        <v>115</v>
      </c>
      <c r="AJ48" s="24">
        <v>111</v>
      </c>
      <c r="AK48" s="24">
        <v>101</v>
      </c>
      <c r="AL48" s="24">
        <v>121</v>
      </c>
      <c r="AM48" s="24">
        <v>95</v>
      </c>
      <c r="AN48" s="24">
        <v>93</v>
      </c>
      <c r="AO48" s="24">
        <v>89</v>
      </c>
      <c r="AP48" s="24">
        <v>78</v>
      </c>
      <c r="AQ48" s="24">
        <v>97</v>
      </c>
      <c r="AR48" s="24">
        <v>84</v>
      </c>
      <c r="AS48" s="24">
        <v>63</v>
      </c>
      <c r="AT48" s="24">
        <v>54</v>
      </c>
      <c r="AU48" s="24">
        <v>79</v>
      </c>
      <c r="AV48" s="24">
        <v>61</v>
      </c>
      <c r="AW48" s="24">
        <v>64</v>
      </c>
      <c r="AX48" s="18">
        <v>49</v>
      </c>
      <c r="AY48" s="18">
        <v>71</v>
      </c>
      <c r="AZ48" s="18">
        <v>63</v>
      </c>
      <c r="BA48" s="18">
        <v>68</v>
      </c>
      <c r="BB48" s="18">
        <v>77</v>
      </c>
    </row>
    <row r="49" spans="1:54" x14ac:dyDescent="0.15">
      <c r="A49" s="34" t="s">
        <v>62</v>
      </c>
      <c r="B49" s="41">
        <v>1179</v>
      </c>
      <c r="C49" s="24">
        <v>953</v>
      </c>
      <c r="D49" s="24">
        <v>832</v>
      </c>
      <c r="E49" s="24">
        <v>711</v>
      </c>
      <c r="F49" s="24">
        <v>661</v>
      </c>
      <c r="G49" s="24">
        <v>472</v>
      </c>
      <c r="H49" s="24">
        <v>508</v>
      </c>
      <c r="I49" s="24">
        <v>458</v>
      </c>
      <c r="J49" s="24">
        <v>378</v>
      </c>
      <c r="K49" s="24">
        <v>371</v>
      </c>
      <c r="L49" s="24">
        <v>312</v>
      </c>
      <c r="M49" s="24">
        <v>381</v>
      </c>
      <c r="N49" s="24">
        <v>376</v>
      </c>
      <c r="O49" s="24">
        <v>403</v>
      </c>
      <c r="P49" s="24">
        <v>391</v>
      </c>
      <c r="Q49" s="24">
        <v>405</v>
      </c>
      <c r="R49" s="24">
        <v>385</v>
      </c>
      <c r="S49" s="24">
        <v>384</v>
      </c>
      <c r="T49" s="24">
        <v>396</v>
      </c>
      <c r="U49" s="24">
        <v>428</v>
      </c>
      <c r="V49" s="24">
        <v>426</v>
      </c>
      <c r="W49" s="24">
        <v>347</v>
      </c>
      <c r="X49" s="24">
        <v>354</v>
      </c>
      <c r="Y49" s="24">
        <v>339</v>
      </c>
      <c r="Z49" s="24">
        <v>286</v>
      </c>
      <c r="AA49" s="24">
        <v>240</v>
      </c>
      <c r="AB49" s="24">
        <v>248</v>
      </c>
      <c r="AC49" s="24">
        <v>270</v>
      </c>
      <c r="AD49" s="24">
        <v>219</v>
      </c>
      <c r="AE49" s="24">
        <v>225</v>
      </c>
      <c r="AF49" s="24">
        <v>258</v>
      </c>
      <c r="AG49" s="24">
        <v>192</v>
      </c>
      <c r="AH49" s="24">
        <v>174</v>
      </c>
      <c r="AI49" s="24">
        <v>195</v>
      </c>
      <c r="AJ49" s="24">
        <v>206</v>
      </c>
      <c r="AK49" s="24">
        <v>142</v>
      </c>
      <c r="AL49" s="24">
        <v>218</v>
      </c>
      <c r="AM49" s="24">
        <v>197</v>
      </c>
      <c r="AN49" s="24">
        <v>196</v>
      </c>
      <c r="AO49" s="24">
        <v>156</v>
      </c>
      <c r="AP49" s="24">
        <v>141</v>
      </c>
      <c r="AQ49" s="24">
        <v>137</v>
      </c>
      <c r="AR49" s="24">
        <v>119</v>
      </c>
      <c r="AS49" s="24">
        <v>117</v>
      </c>
      <c r="AT49" s="24">
        <v>111</v>
      </c>
      <c r="AU49" s="24">
        <v>103</v>
      </c>
      <c r="AV49" s="24">
        <v>107</v>
      </c>
      <c r="AW49" s="24">
        <v>94</v>
      </c>
      <c r="AX49" s="18">
        <v>91</v>
      </c>
      <c r="AY49" s="18">
        <v>106</v>
      </c>
      <c r="AZ49" s="18">
        <v>65</v>
      </c>
      <c r="BA49" s="18">
        <v>85</v>
      </c>
      <c r="BB49" s="18">
        <v>90</v>
      </c>
    </row>
    <row r="50" spans="1:54" x14ac:dyDescent="0.15">
      <c r="A50" s="34" t="s">
        <v>63</v>
      </c>
      <c r="B50" s="41">
        <v>1572</v>
      </c>
      <c r="C50" s="24">
        <v>1295</v>
      </c>
      <c r="D50" s="24">
        <v>1208</v>
      </c>
      <c r="E50" s="24">
        <v>1022</v>
      </c>
      <c r="F50" s="24">
        <v>893</v>
      </c>
      <c r="G50" s="24">
        <v>689</v>
      </c>
      <c r="H50" s="24">
        <v>645</v>
      </c>
      <c r="I50" s="24">
        <v>653</v>
      </c>
      <c r="J50" s="24">
        <v>568</v>
      </c>
      <c r="K50" s="24">
        <v>545</v>
      </c>
      <c r="L50" s="24">
        <v>514</v>
      </c>
      <c r="M50" s="24">
        <v>503</v>
      </c>
      <c r="N50" s="24">
        <v>484</v>
      </c>
      <c r="O50" s="24">
        <v>486</v>
      </c>
      <c r="P50" s="24">
        <v>490</v>
      </c>
      <c r="Q50" s="24">
        <v>547</v>
      </c>
      <c r="R50" s="24">
        <v>604</v>
      </c>
      <c r="S50" s="24">
        <v>557</v>
      </c>
      <c r="T50" s="24">
        <v>555</v>
      </c>
      <c r="U50" s="24">
        <v>538</v>
      </c>
      <c r="V50" s="24">
        <v>545</v>
      </c>
      <c r="W50" s="24">
        <v>493</v>
      </c>
      <c r="X50" s="24">
        <v>446</v>
      </c>
      <c r="Y50" s="24">
        <v>442</v>
      </c>
      <c r="Z50" s="24">
        <v>376</v>
      </c>
      <c r="AA50" s="24">
        <v>368</v>
      </c>
      <c r="AB50" s="24">
        <v>361</v>
      </c>
      <c r="AC50" s="24">
        <v>368</v>
      </c>
      <c r="AD50" s="24">
        <v>341</v>
      </c>
      <c r="AE50" s="24">
        <v>315</v>
      </c>
      <c r="AF50" s="24">
        <v>275</v>
      </c>
      <c r="AG50" s="24">
        <v>255</v>
      </c>
      <c r="AH50" s="24">
        <v>264</v>
      </c>
      <c r="AI50" s="24">
        <v>273</v>
      </c>
      <c r="AJ50" s="24">
        <v>219</v>
      </c>
      <c r="AK50" s="24">
        <v>216</v>
      </c>
      <c r="AL50" s="24">
        <v>257</v>
      </c>
      <c r="AM50" s="24">
        <v>229</v>
      </c>
      <c r="AN50" s="24">
        <v>273</v>
      </c>
      <c r="AO50" s="24">
        <v>182</v>
      </c>
      <c r="AP50" s="24">
        <v>199</v>
      </c>
      <c r="AQ50" s="24">
        <v>208</v>
      </c>
      <c r="AR50" s="24">
        <v>183</v>
      </c>
      <c r="AS50" s="24">
        <v>171</v>
      </c>
      <c r="AT50" s="24">
        <v>166</v>
      </c>
      <c r="AU50" s="24">
        <v>152</v>
      </c>
      <c r="AV50" s="24">
        <v>144</v>
      </c>
      <c r="AW50" s="24">
        <v>133</v>
      </c>
      <c r="AX50" s="18">
        <v>149</v>
      </c>
      <c r="AY50" s="18">
        <v>133</v>
      </c>
      <c r="AZ50" s="18">
        <v>138</v>
      </c>
      <c r="BA50" s="18">
        <v>118</v>
      </c>
      <c r="BB50" s="18">
        <v>135</v>
      </c>
    </row>
    <row r="51" spans="1:54" ht="15" thickBot="1" x14ac:dyDescent="0.2">
      <c r="A51" s="34" t="s">
        <v>64</v>
      </c>
      <c r="B51" s="41" t="s">
        <v>39</v>
      </c>
      <c r="C51" s="24" t="s">
        <v>39</v>
      </c>
      <c r="D51" s="24" t="s">
        <v>39</v>
      </c>
      <c r="E51" s="24">
        <v>392</v>
      </c>
      <c r="F51" s="24">
        <v>386</v>
      </c>
      <c r="G51" s="24">
        <v>236</v>
      </c>
      <c r="H51" s="24">
        <v>372</v>
      </c>
      <c r="I51" s="24">
        <v>385</v>
      </c>
      <c r="J51" s="24">
        <v>424</v>
      </c>
      <c r="K51" s="24">
        <v>393</v>
      </c>
      <c r="L51" s="24">
        <v>409</v>
      </c>
      <c r="M51" s="24">
        <v>373</v>
      </c>
      <c r="N51" s="24">
        <v>339</v>
      </c>
      <c r="O51" s="24">
        <v>367</v>
      </c>
      <c r="P51" s="24">
        <v>308</v>
      </c>
      <c r="Q51" s="24">
        <v>355</v>
      </c>
      <c r="R51" s="24">
        <v>311</v>
      </c>
      <c r="S51" s="24">
        <v>318</v>
      </c>
      <c r="T51" s="24">
        <v>303</v>
      </c>
      <c r="U51" s="24">
        <v>295</v>
      </c>
      <c r="V51" s="24">
        <v>317</v>
      </c>
      <c r="W51" s="24">
        <v>372</v>
      </c>
      <c r="X51" s="24">
        <v>370</v>
      </c>
      <c r="Y51" s="24">
        <v>354</v>
      </c>
      <c r="Z51" s="24">
        <v>315</v>
      </c>
      <c r="AA51" s="24">
        <v>302</v>
      </c>
      <c r="AB51" s="24">
        <v>269</v>
      </c>
      <c r="AC51" s="24">
        <v>309</v>
      </c>
      <c r="AD51" s="24">
        <v>310</v>
      </c>
      <c r="AE51" s="24">
        <v>324</v>
      </c>
      <c r="AF51" s="24">
        <v>250</v>
      </c>
      <c r="AG51" s="24">
        <v>337</v>
      </c>
      <c r="AH51" s="24">
        <v>285</v>
      </c>
      <c r="AI51" s="24">
        <v>298</v>
      </c>
      <c r="AJ51" s="24">
        <v>284</v>
      </c>
      <c r="AK51" s="24">
        <v>384</v>
      </c>
      <c r="AL51" s="24">
        <v>401</v>
      </c>
      <c r="AM51" s="24">
        <v>417</v>
      </c>
      <c r="AN51" s="24">
        <v>409</v>
      </c>
      <c r="AO51" s="24">
        <v>346</v>
      </c>
      <c r="AP51" s="24">
        <v>389</v>
      </c>
      <c r="AQ51" s="24">
        <v>358</v>
      </c>
      <c r="AR51" s="24">
        <v>334</v>
      </c>
      <c r="AS51" s="24">
        <v>303</v>
      </c>
      <c r="AT51" s="24">
        <v>269</v>
      </c>
      <c r="AU51" s="24">
        <v>333</v>
      </c>
      <c r="AV51" s="24">
        <v>297</v>
      </c>
      <c r="AW51" s="24">
        <v>285</v>
      </c>
      <c r="AX51" s="18">
        <v>318</v>
      </c>
      <c r="AY51" s="18">
        <v>326</v>
      </c>
      <c r="AZ51" s="18">
        <v>266</v>
      </c>
      <c r="BA51" s="18">
        <v>246</v>
      </c>
      <c r="BB51" s="18">
        <v>248</v>
      </c>
    </row>
    <row r="52" spans="1:54" x14ac:dyDescent="0.15">
      <c r="A52" s="105" t="s">
        <v>65</v>
      </c>
      <c r="B52" s="42">
        <v>5466</v>
      </c>
      <c r="C52" s="30">
        <v>5871</v>
      </c>
      <c r="D52" s="30">
        <v>5691</v>
      </c>
      <c r="E52" s="30">
        <v>5457</v>
      </c>
      <c r="F52" s="30">
        <v>5274</v>
      </c>
      <c r="G52" s="30">
        <v>5114</v>
      </c>
      <c r="H52" s="30">
        <v>4749</v>
      </c>
      <c r="I52" s="30">
        <v>4921</v>
      </c>
      <c r="J52" s="30">
        <v>4737</v>
      </c>
      <c r="K52" s="30">
        <v>4740</v>
      </c>
      <c r="L52" s="30">
        <v>4758</v>
      </c>
      <c r="M52" s="30">
        <v>4945</v>
      </c>
      <c r="N52" s="30">
        <v>5243</v>
      </c>
      <c r="O52" s="30">
        <v>5044</v>
      </c>
      <c r="P52" s="30">
        <v>5061</v>
      </c>
      <c r="Q52" s="30">
        <v>5215</v>
      </c>
      <c r="R52" s="30">
        <v>4886</v>
      </c>
      <c r="S52" s="30">
        <v>5255</v>
      </c>
      <c r="T52" s="30">
        <v>5157</v>
      </c>
      <c r="U52" s="30">
        <v>5096</v>
      </c>
      <c r="V52" s="30">
        <v>5357</v>
      </c>
      <c r="W52" s="30">
        <v>5547</v>
      </c>
      <c r="X52" s="30">
        <v>5630</v>
      </c>
      <c r="Y52" s="30">
        <v>5568</v>
      </c>
      <c r="Z52" s="30">
        <v>5377</v>
      </c>
      <c r="AA52" s="30">
        <v>5589</v>
      </c>
      <c r="AB52" s="30">
        <v>5269</v>
      </c>
      <c r="AC52" s="30">
        <v>5289</v>
      </c>
      <c r="AD52" s="30">
        <v>5129</v>
      </c>
      <c r="AE52" s="30">
        <v>4968</v>
      </c>
      <c r="AF52" s="30">
        <v>5021</v>
      </c>
      <c r="AG52" s="30">
        <v>4722</v>
      </c>
      <c r="AH52" s="30">
        <v>4756</v>
      </c>
      <c r="AI52" s="30">
        <v>4943</v>
      </c>
      <c r="AJ52" s="30">
        <v>4576</v>
      </c>
      <c r="AK52" s="30">
        <v>4573</v>
      </c>
      <c r="AL52" s="30">
        <v>4327</v>
      </c>
      <c r="AM52" s="30">
        <v>4263</v>
      </c>
      <c r="AN52" s="30">
        <v>4018</v>
      </c>
      <c r="AO52" s="30">
        <v>4100</v>
      </c>
      <c r="AP52" s="30">
        <v>4053</v>
      </c>
      <c r="AQ52" s="30">
        <v>4449</v>
      </c>
      <c r="AR52" s="30">
        <v>4238</v>
      </c>
      <c r="AS52" s="30">
        <v>3977</v>
      </c>
      <c r="AT52" s="30">
        <v>3921</v>
      </c>
      <c r="AU52" s="30">
        <v>3977</v>
      </c>
      <c r="AV52" s="30">
        <v>3788</v>
      </c>
      <c r="AW52" s="30">
        <v>3821</v>
      </c>
      <c r="AX52" s="29">
        <v>3651</v>
      </c>
      <c r="AY52" s="29">
        <v>3721</v>
      </c>
      <c r="AZ52" s="29">
        <v>3826</v>
      </c>
      <c r="BA52" s="29">
        <v>3933</v>
      </c>
      <c r="BB52" s="29">
        <v>3858</v>
      </c>
    </row>
    <row r="53" spans="1:54" x14ac:dyDescent="0.15">
      <c r="A53" s="34" t="s">
        <v>66</v>
      </c>
      <c r="B53" s="41" t="s">
        <v>39</v>
      </c>
      <c r="C53" s="24" t="s">
        <v>39</v>
      </c>
      <c r="D53" s="24" t="s">
        <v>39</v>
      </c>
      <c r="E53" s="24" t="s">
        <v>39</v>
      </c>
      <c r="F53" s="24" t="s">
        <v>39</v>
      </c>
      <c r="G53" s="24" t="s">
        <v>39</v>
      </c>
      <c r="H53" s="24" t="s">
        <v>39</v>
      </c>
      <c r="I53" s="24" t="s">
        <v>39</v>
      </c>
      <c r="J53" s="24" t="s">
        <v>39</v>
      </c>
      <c r="K53" s="24" t="s">
        <v>39</v>
      </c>
      <c r="L53" s="24" t="s">
        <v>39</v>
      </c>
      <c r="M53" s="24" t="s">
        <v>39</v>
      </c>
      <c r="N53" s="24" t="s">
        <v>39</v>
      </c>
      <c r="O53" s="24" t="s">
        <v>39</v>
      </c>
      <c r="P53" s="24" t="s">
        <v>39</v>
      </c>
      <c r="Q53" s="24" t="s">
        <v>39</v>
      </c>
      <c r="R53" s="24" t="s">
        <v>39</v>
      </c>
      <c r="S53" s="24" t="s">
        <v>39</v>
      </c>
      <c r="T53" s="24" t="s">
        <v>39</v>
      </c>
      <c r="U53" s="24" t="s">
        <v>39</v>
      </c>
      <c r="V53" s="24" t="s">
        <v>39</v>
      </c>
      <c r="W53" s="24" t="s">
        <v>39</v>
      </c>
      <c r="X53" s="24" t="s">
        <v>39</v>
      </c>
      <c r="Y53" s="24" t="s">
        <v>39</v>
      </c>
      <c r="Z53" s="24" t="s">
        <v>39</v>
      </c>
      <c r="AA53" s="24" t="s">
        <v>39</v>
      </c>
      <c r="AB53" s="24" t="s">
        <v>39</v>
      </c>
      <c r="AC53" s="24" t="s">
        <v>39</v>
      </c>
      <c r="AD53" s="24" t="s">
        <v>39</v>
      </c>
      <c r="AE53" s="24" t="s">
        <v>39</v>
      </c>
      <c r="AF53" s="24" t="s">
        <v>39</v>
      </c>
      <c r="AG53" s="24" t="s">
        <v>39</v>
      </c>
      <c r="AH53" s="24" t="s">
        <v>39</v>
      </c>
      <c r="AI53" s="24" t="s">
        <v>39</v>
      </c>
      <c r="AJ53" s="24" t="s">
        <v>39</v>
      </c>
      <c r="AK53" s="24" t="s">
        <v>39</v>
      </c>
      <c r="AL53" s="24" t="s">
        <v>39</v>
      </c>
      <c r="AM53" s="24" t="s">
        <v>39</v>
      </c>
      <c r="AN53" s="24" t="s">
        <v>108</v>
      </c>
      <c r="AO53" s="24" t="s">
        <v>39</v>
      </c>
      <c r="AP53" s="24" t="s">
        <v>39</v>
      </c>
      <c r="AQ53" s="24" t="s">
        <v>111</v>
      </c>
      <c r="AR53" s="24" t="s">
        <v>40</v>
      </c>
      <c r="AS53" s="24" t="s">
        <v>40</v>
      </c>
      <c r="AT53" s="24" t="s">
        <v>40</v>
      </c>
      <c r="AU53" s="24" t="s">
        <v>40</v>
      </c>
      <c r="AV53" s="24" t="s">
        <v>40</v>
      </c>
      <c r="AW53" s="24" t="s">
        <v>40</v>
      </c>
      <c r="AX53" s="18" t="s">
        <v>40</v>
      </c>
      <c r="AY53" s="18" t="s">
        <v>40</v>
      </c>
      <c r="AZ53" s="18" t="s">
        <v>40</v>
      </c>
      <c r="BA53" s="18" t="s">
        <v>40</v>
      </c>
      <c r="BB53" s="18" t="s">
        <v>40</v>
      </c>
    </row>
    <row r="54" spans="1:54" ht="15" thickBot="1" x14ac:dyDescent="0.2">
      <c r="A54" s="106" t="s">
        <v>67</v>
      </c>
      <c r="B54" s="43">
        <v>5204</v>
      </c>
      <c r="C54" s="32">
        <v>5358</v>
      </c>
      <c r="D54" s="32">
        <v>5159</v>
      </c>
      <c r="E54" s="32">
        <v>5050</v>
      </c>
      <c r="F54" s="32">
        <v>4556</v>
      </c>
      <c r="G54" s="32">
        <v>4480</v>
      </c>
      <c r="H54" s="32">
        <v>4419</v>
      </c>
      <c r="I54" s="32">
        <v>4828</v>
      </c>
      <c r="J54" s="32">
        <v>4254</v>
      </c>
      <c r="K54" s="32">
        <v>4161</v>
      </c>
      <c r="L54" s="32">
        <v>3979</v>
      </c>
      <c r="M54" s="32">
        <v>3988</v>
      </c>
      <c r="N54" s="32">
        <v>3877</v>
      </c>
      <c r="O54" s="32">
        <v>3962</v>
      </c>
      <c r="P54" s="32">
        <v>3859</v>
      </c>
      <c r="Q54" s="32">
        <v>3776</v>
      </c>
      <c r="R54" s="32">
        <v>4362</v>
      </c>
      <c r="S54" s="32">
        <v>4080</v>
      </c>
      <c r="T54" s="32">
        <v>3906</v>
      </c>
      <c r="U54" s="32">
        <v>3616</v>
      </c>
      <c r="V54" s="32">
        <v>3987</v>
      </c>
      <c r="W54" s="32">
        <v>3669</v>
      </c>
      <c r="X54" s="32">
        <v>3692</v>
      </c>
      <c r="Y54" s="32">
        <v>3696</v>
      </c>
      <c r="Z54" s="32">
        <v>3733</v>
      </c>
      <c r="AA54" s="32">
        <v>3872</v>
      </c>
      <c r="AB54" s="32">
        <v>3698</v>
      </c>
      <c r="AC54" s="32">
        <v>3635</v>
      </c>
      <c r="AD54" s="32">
        <v>3654</v>
      </c>
      <c r="AE54" s="32">
        <v>3425</v>
      </c>
      <c r="AF54" s="32">
        <v>3319</v>
      </c>
      <c r="AG54" s="32">
        <v>3387</v>
      </c>
      <c r="AH54" s="32">
        <v>3179</v>
      </c>
      <c r="AI54" s="32">
        <v>3329</v>
      </c>
      <c r="AJ54" s="32">
        <v>3104</v>
      </c>
      <c r="AK54" s="32">
        <v>3005</v>
      </c>
      <c r="AL54" s="32">
        <v>3086</v>
      </c>
      <c r="AM54" s="32">
        <v>2994</v>
      </c>
      <c r="AN54" s="32">
        <v>2779</v>
      </c>
      <c r="AO54" s="32">
        <v>2605</v>
      </c>
      <c r="AP54" s="32">
        <v>2460</v>
      </c>
      <c r="AQ54" s="32">
        <v>2373</v>
      </c>
      <c r="AR54" s="32">
        <v>2430</v>
      </c>
      <c r="AS54" s="32">
        <v>2337</v>
      </c>
      <c r="AT54" s="32">
        <v>2316</v>
      </c>
      <c r="AU54" s="32">
        <v>2548</v>
      </c>
      <c r="AV54" s="32">
        <v>2302</v>
      </c>
      <c r="AW54" s="32">
        <v>2386</v>
      </c>
      <c r="AX54" s="31">
        <v>2147</v>
      </c>
      <c r="AY54" s="31">
        <v>2282</v>
      </c>
      <c r="AZ54" s="31">
        <v>2194</v>
      </c>
      <c r="BA54" s="31">
        <v>2299</v>
      </c>
      <c r="BB54" s="31">
        <v>2213</v>
      </c>
    </row>
    <row r="55" spans="1:54" ht="15" thickBot="1" x14ac:dyDescent="0.2">
      <c r="A55" s="44" t="s">
        <v>68</v>
      </c>
      <c r="B55" s="40">
        <v>13877</v>
      </c>
      <c r="C55" s="28">
        <v>13439</v>
      </c>
      <c r="D55" s="28">
        <v>13953</v>
      </c>
      <c r="E55" s="28">
        <v>13945</v>
      </c>
      <c r="F55" s="28">
        <v>13961</v>
      </c>
      <c r="G55" s="28">
        <v>13556</v>
      </c>
      <c r="H55" s="28">
        <v>13546</v>
      </c>
      <c r="I55" s="28">
        <v>12925</v>
      </c>
      <c r="J55" s="28">
        <v>12861</v>
      </c>
      <c r="K55" s="28">
        <v>13549</v>
      </c>
      <c r="L55" s="28">
        <v>12994</v>
      </c>
      <c r="M55" s="28">
        <v>12998</v>
      </c>
      <c r="N55" s="28">
        <v>13510</v>
      </c>
      <c r="O55" s="28">
        <v>12198</v>
      </c>
      <c r="P55" s="28">
        <v>11733</v>
      </c>
      <c r="Q55" s="28">
        <v>11412</v>
      </c>
      <c r="R55" s="28">
        <v>10632</v>
      </c>
      <c r="S55" s="28">
        <v>11428</v>
      </c>
      <c r="T55" s="28">
        <v>11616</v>
      </c>
      <c r="U55" s="28">
        <v>11689</v>
      </c>
      <c r="V55" s="28">
        <v>12700</v>
      </c>
      <c r="W55" s="28">
        <v>11857</v>
      </c>
      <c r="X55" s="28">
        <v>11304</v>
      </c>
      <c r="Y55" s="28">
        <v>11547</v>
      </c>
      <c r="Z55" s="28">
        <v>11112</v>
      </c>
      <c r="AA55" s="28">
        <v>11069</v>
      </c>
      <c r="AB55" s="28">
        <v>10275</v>
      </c>
      <c r="AC55" s="28">
        <v>10297</v>
      </c>
      <c r="AD55" s="28">
        <v>9962</v>
      </c>
      <c r="AE55" s="28">
        <v>9882</v>
      </c>
      <c r="AF55" s="28">
        <v>9522</v>
      </c>
      <c r="AG55" s="28">
        <v>8946</v>
      </c>
      <c r="AH55" s="28">
        <v>8703</v>
      </c>
      <c r="AI55" s="28">
        <v>8961</v>
      </c>
      <c r="AJ55" s="28">
        <v>8621</v>
      </c>
      <c r="AK55" s="28">
        <v>8525</v>
      </c>
      <c r="AL55" s="28">
        <v>8635</v>
      </c>
      <c r="AM55" s="28">
        <v>9010</v>
      </c>
      <c r="AN55" s="28">
        <v>8613</v>
      </c>
      <c r="AO55" s="28">
        <v>8650</v>
      </c>
      <c r="AP55" s="28">
        <v>8372</v>
      </c>
      <c r="AQ55" s="28">
        <v>8528</v>
      </c>
      <c r="AR55" s="28">
        <v>8383</v>
      </c>
      <c r="AS55" s="28">
        <v>8297</v>
      </c>
      <c r="AT55" s="28">
        <v>8057</v>
      </c>
      <c r="AU55" s="28">
        <v>8093</v>
      </c>
      <c r="AV55" s="28">
        <v>8070</v>
      </c>
      <c r="AW55" s="28">
        <v>7793</v>
      </c>
      <c r="AX55" s="27">
        <v>7815</v>
      </c>
      <c r="AY55" s="27">
        <v>7859</v>
      </c>
      <c r="AZ55" s="27">
        <v>7859</v>
      </c>
      <c r="BA55" s="27">
        <v>7903</v>
      </c>
      <c r="BB55" s="27">
        <v>8009</v>
      </c>
    </row>
    <row r="56" spans="1:54" x14ac:dyDescent="0.15">
      <c r="A56" s="34" t="s">
        <v>69</v>
      </c>
      <c r="B56" s="41" t="s">
        <v>39</v>
      </c>
      <c r="C56" s="24" t="s">
        <v>39</v>
      </c>
      <c r="D56" s="24">
        <v>65</v>
      </c>
      <c r="E56" s="24">
        <v>119</v>
      </c>
      <c r="F56" s="24">
        <v>119</v>
      </c>
      <c r="G56" s="24">
        <v>114</v>
      </c>
      <c r="H56" s="24">
        <v>131</v>
      </c>
      <c r="I56" s="24">
        <v>99</v>
      </c>
      <c r="J56" s="24">
        <v>125</v>
      </c>
      <c r="K56" s="24">
        <v>101</v>
      </c>
      <c r="L56" s="24">
        <v>82</v>
      </c>
      <c r="M56" s="24">
        <v>145</v>
      </c>
      <c r="N56" s="24">
        <v>111</v>
      </c>
      <c r="O56" s="24">
        <v>132</v>
      </c>
      <c r="P56" s="24">
        <v>108</v>
      </c>
      <c r="Q56" s="24">
        <v>159</v>
      </c>
      <c r="R56" s="24">
        <v>118</v>
      </c>
      <c r="S56" s="24">
        <v>128</v>
      </c>
      <c r="T56" s="24">
        <v>112</v>
      </c>
      <c r="U56" s="24">
        <v>136</v>
      </c>
      <c r="V56" s="24">
        <v>134</v>
      </c>
      <c r="W56" s="24">
        <v>128</v>
      </c>
      <c r="X56" s="24">
        <v>144</v>
      </c>
      <c r="Y56" s="24">
        <v>170</v>
      </c>
      <c r="Z56" s="24">
        <v>150</v>
      </c>
      <c r="AA56" s="24">
        <v>167</v>
      </c>
      <c r="AB56" s="24">
        <v>117</v>
      </c>
      <c r="AC56" s="24">
        <v>169</v>
      </c>
      <c r="AD56" s="24">
        <v>191</v>
      </c>
      <c r="AE56" s="24">
        <v>167</v>
      </c>
      <c r="AF56" s="24">
        <v>192</v>
      </c>
      <c r="AG56" s="24">
        <v>155</v>
      </c>
      <c r="AH56" s="24">
        <v>164</v>
      </c>
      <c r="AI56" s="24">
        <v>162</v>
      </c>
      <c r="AJ56" s="24">
        <v>181</v>
      </c>
      <c r="AK56" s="24">
        <v>221</v>
      </c>
      <c r="AL56" s="24">
        <v>271</v>
      </c>
      <c r="AM56" s="24">
        <v>241</v>
      </c>
      <c r="AN56" s="24">
        <v>242</v>
      </c>
      <c r="AO56" s="24">
        <v>177</v>
      </c>
      <c r="AP56" s="24">
        <v>143</v>
      </c>
      <c r="AQ56" s="24">
        <v>157</v>
      </c>
      <c r="AR56" s="24">
        <v>135</v>
      </c>
      <c r="AS56" s="24">
        <v>135</v>
      </c>
      <c r="AT56" s="24">
        <v>123</v>
      </c>
      <c r="AU56" s="24">
        <v>138</v>
      </c>
      <c r="AV56" s="24">
        <v>137</v>
      </c>
      <c r="AW56" s="24">
        <v>94</v>
      </c>
      <c r="AX56" s="18">
        <v>124</v>
      </c>
      <c r="AY56" s="18">
        <v>116</v>
      </c>
      <c r="AZ56" s="18">
        <v>112</v>
      </c>
      <c r="BA56" s="18">
        <v>112</v>
      </c>
      <c r="BB56" s="18">
        <v>119</v>
      </c>
    </row>
    <row r="57" spans="1:54" x14ac:dyDescent="0.15">
      <c r="A57" s="34" t="s">
        <v>70</v>
      </c>
      <c r="B57" s="41" t="s">
        <v>39</v>
      </c>
      <c r="C57" s="24" t="s">
        <v>39</v>
      </c>
      <c r="D57" s="24" t="s">
        <v>39</v>
      </c>
      <c r="E57" s="24" t="s">
        <v>39</v>
      </c>
      <c r="F57" s="24" t="s">
        <v>39</v>
      </c>
      <c r="G57" s="24" t="s">
        <v>39</v>
      </c>
      <c r="H57" s="24" t="s">
        <v>39</v>
      </c>
      <c r="I57" s="24" t="s">
        <v>39</v>
      </c>
      <c r="J57" s="24" t="s">
        <v>39</v>
      </c>
      <c r="K57" s="24" t="s">
        <v>39</v>
      </c>
      <c r="L57" s="24" t="s">
        <v>39</v>
      </c>
      <c r="M57" s="24" t="s">
        <v>39</v>
      </c>
      <c r="N57" s="24" t="s">
        <v>39</v>
      </c>
      <c r="O57" s="24" t="s">
        <v>39</v>
      </c>
      <c r="P57" s="24" t="s">
        <v>39</v>
      </c>
      <c r="Q57" s="24" t="s">
        <v>39</v>
      </c>
      <c r="R57" s="24" t="s">
        <v>39</v>
      </c>
      <c r="S57" s="24" t="s">
        <v>39</v>
      </c>
      <c r="T57" s="24" t="s">
        <v>39</v>
      </c>
      <c r="U57" s="24">
        <v>41</v>
      </c>
      <c r="V57" s="24">
        <v>66</v>
      </c>
      <c r="W57" s="24">
        <v>79</v>
      </c>
      <c r="X57" s="24">
        <v>76</v>
      </c>
      <c r="Y57" s="24">
        <v>85</v>
      </c>
      <c r="Z57" s="24">
        <v>106</v>
      </c>
      <c r="AA57" s="24">
        <v>94</v>
      </c>
      <c r="AB57" s="24">
        <v>129</v>
      </c>
      <c r="AC57" s="24">
        <v>97</v>
      </c>
      <c r="AD57" s="24">
        <v>102</v>
      </c>
      <c r="AE57" s="24">
        <v>91</v>
      </c>
      <c r="AF57" s="24">
        <v>79</v>
      </c>
      <c r="AG57" s="24">
        <v>109</v>
      </c>
      <c r="AH57" s="24">
        <v>115</v>
      </c>
      <c r="AI57" s="24">
        <v>94</v>
      </c>
      <c r="AJ57" s="24">
        <v>108</v>
      </c>
      <c r="AK57" s="24">
        <v>106</v>
      </c>
      <c r="AL57" s="24">
        <v>115</v>
      </c>
      <c r="AM57" s="24">
        <v>133</v>
      </c>
      <c r="AN57" s="24">
        <v>88</v>
      </c>
      <c r="AO57" s="24">
        <v>84</v>
      </c>
      <c r="AP57" s="24">
        <v>76</v>
      </c>
      <c r="AQ57" s="24">
        <v>91</v>
      </c>
      <c r="AR57" s="24">
        <v>88</v>
      </c>
      <c r="AS57" s="24">
        <v>91</v>
      </c>
      <c r="AT57" s="24">
        <v>90</v>
      </c>
      <c r="AU57" s="24">
        <v>73</v>
      </c>
      <c r="AV57" s="24">
        <v>93</v>
      </c>
      <c r="AW57" s="24">
        <v>52</v>
      </c>
      <c r="AX57" s="18">
        <v>60</v>
      </c>
      <c r="AY57" s="18">
        <v>91</v>
      </c>
      <c r="AZ57" s="18">
        <v>60</v>
      </c>
      <c r="BA57" s="18">
        <v>74</v>
      </c>
      <c r="BB57" s="18">
        <v>77</v>
      </c>
    </row>
    <row r="58" spans="1:54" x14ac:dyDescent="0.15">
      <c r="A58" s="34" t="s">
        <v>71</v>
      </c>
      <c r="B58" s="41" t="s">
        <v>39</v>
      </c>
      <c r="C58" s="24" t="s">
        <v>39</v>
      </c>
      <c r="D58" s="24" t="s">
        <v>39</v>
      </c>
      <c r="E58" s="24" t="s">
        <v>39</v>
      </c>
      <c r="F58" s="24" t="s">
        <v>39</v>
      </c>
      <c r="G58" s="24" t="s">
        <v>39</v>
      </c>
      <c r="H58" s="24" t="s">
        <v>39</v>
      </c>
      <c r="I58" s="24" t="s">
        <v>39</v>
      </c>
      <c r="J58" s="24" t="s">
        <v>39</v>
      </c>
      <c r="K58" s="24" t="s">
        <v>39</v>
      </c>
      <c r="L58" s="24" t="s">
        <v>39</v>
      </c>
      <c r="M58" s="24" t="s">
        <v>39</v>
      </c>
      <c r="N58" s="24" t="s">
        <v>39</v>
      </c>
      <c r="O58" s="24" t="s">
        <v>39</v>
      </c>
      <c r="P58" s="24" t="s">
        <v>39</v>
      </c>
      <c r="Q58" s="24" t="s">
        <v>39</v>
      </c>
      <c r="R58" s="24" t="s">
        <v>39</v>
      </c>
      <c r="S58" s="24" t="s">
        <v>39</v>
      </c>
      <c r="T58" s="24" t="s">
        <v>39</v>
      </c>
      <c r="U58" s="24" t="s">
        <v>39</v>
      </c>
      <c r="V58" s="24" t="s">
        <v>39</v>
      </c>
      <c r="W58" s="24" t="s">
        <v>39</v>
      </c>
      <c r="X58" s="24" t="s">
        <v>39</v>
      </c>
      <c r="Y58" s="24" t="s">
        <v>39</v>
      </c>
      <c r="Z58" s="24" t="s">
        <v>39</v>
      </c>
      <c r="AA58" s="24" t="s">
        <v>39</v>
      </c>
      <c r="AB58" s="24" t="s">
        <v>39</v>
      </c>
      <c r="AC58" s="24" t="s">
        <v>39</v>
      </c>
      <c r="AD58" s="24" t="s">
        <v>39</v>
      </c>
      <c r="AE58" s="24" t="s">
        <v>39</v>
      </c>
      <c r="AF58" s="24" t="s">
        <v>39</v>
      </c>
      <c r="AG58" s="24" t="s">
        <v>39</v>
      </c>
      <c r="AH58" s="24" t="s">
        <v>39</v>
      </c>
      <c r="AI58" s="24">
        <v>77</v>
      </c>
      <c r="AJ58" s="24">
        <v>109</v>
      </c>
      <c r="AK58" s="24">
        <v>116</v>
      </c>
      <c r="AL58" s="24">
        <v>109</v>
      </c>
      <c r="AM58" s="24">
        <v>120</v>
      </c>
      <c r="AN58" s="24">
        <v>134</v>
      </c>
      <c r="AO58" s="24">
        <v>113</v>
      </c>
      <c r="AP58" s="24">
        <v>124</v>
      </c>
      <c r="AQ58" s="24">
        <v>132</v>
      </c>
      <c r="AR58" s="24">
        <v>109</v>
      </c>
      <c r="AS58" s="24">
        <v>127</v>
      </c>
      <c r="AT58" s="24">
        <v>111</v>
      </c>
      <c r="AU58" s="24">
        <v>103</v>
      </c>
      <c r="AV58" s="24">
        <v>121</v>
      </c>
      <c r="AW58" s="24">
        <v>107</v>
      </c>
      <c r="AX58" s="18">
        <v>92</v>
      </c>
      <c r="AY58" s="18">
        <v>117</v>
      </c>
      <c r="AZ58" s="18">
        <v>109</v>
      </c>
      <c r="BA58" s="18">
        <v>115</v>
      </c>
      <c r="BB58" s="18">
        <v>109</v>
      </c>
    </row>
    <row r="59" spans="1:54" x14ac:dyDescent="0.15">
      <c r="A59" s="34" t="s">
        <v>72</v>
      </c>
      <c r="B59" s="41" t="s">
        <v>39</v>
      </c>
      <c r="C59" s="24" t="s">
        <v>39</v>
      </c>
      <c r="D59" s="24" t="s">
        <v>39</v>
      </c>
      <c r="E59" s="24" t="s">
        <v>39</v>
      </c>
      <c r="F59" s="24" t="s">
        <v>39</v>
      </c>
      <c r="G59" s="24" t="s">
        <v>39</v>
      </c>
      <c r="H59" s="24" t="s">
        <v>39</v>
      </c>
      <c r="I59" s="24" t="s">
        <v>39</v>
      </c>
      <c r="J59" s="24" t="s">
        <v>39</v>
      </c>
      <c r="K59" s="24" t="s">
        <v>39</v>
      </c>
      <c r="L59" s="24" t="s">
        <v>39</v>
      </c>
      <c r="M59" s="24" t="s">
        <v>39</v>
      </c>
      <c r="N59" s="24" t="s">
        <v>39</v>
      </c>
      <c r="O59" s="24" t="s">
        <v>39</v>
      </c>
      <c r="P59" s="24" t="s">
        <v>39</v>
      </c>
      <c r="Q59" s="24" t="s">
        <v>39</v>
      </c>
      <c r="R59" s="24" t="s">
        <v>39</v>
      </c>
      <c r="S59" s="24" t="s">
        <v>39</v>
      </c>
      <c r="T59" s="24" t="s">
        <v>39</v>
      </c>
      <c r="U59" s="24" t="s">
        <v>39</v>
      </c>
      <c r="V59" s="24" t="s">
        <v>39</v>
      </c>
      <c r="W59" s="24" t="s">
        <v>39</v>
      </c>
      <c r="X59" s="24">
        <v>62</v>
      </c>
      <c r="Y59" s="24">
        <v>118</v>
      </c>
      <c r="Z59" s="24">
        <v>129</v>
      </c>
      <c r="AA59" s="24">
        <v>109</v>
      </c>
      <c r="AB59" s="24">
        <v>117</v>
      </c>
      <c r="AC59" s="24">
        <v>120</v>
      </c>
      <c r="AD59" s="24">
        <v>131</v>
      </c>
      <c r="AE59" s="24">
        <v>115</v>
      </c>
      <c r="AF59" s="24">
        <v>95</v>
      </c>
      <c r="AG59" s="24">
        <v>109</v>
      </c>
      <c r="AH59" s="24">
        <v>112</v>
      </c>
      <c r="AI59" s="24">
        <v>84</v>
      </c>
      <c r="AJ59" s="24">
        <v>73</v>
      </c>
      <c r="AK59" s="24">
        <v>84</v>
      </c>
      <c r="AL59" s="24">
        <v>110</v>
      </c>
      <c r="AM59" s="24">
        <v>94</v>
      </c>
      <c r="AN59" s="24">
        <v>99</v>
      </c>
      <c r="AO59" s="24">
        <v>93</v>
      </c>
      <c r="AP59" s="24">
        <v>69</v>
      </c>
      <c r="AQ59" s="24">
        <v>76</v>
      </c>
      <c r="AR59" s="24">
        <v>108</v>
      </c>
      <c r="AS59" s="24">
        <v>92</v>
      </c>
      <c r="AT59" s="24">
        <v>97</v>
      </c>
      <c r="AU59" s="24">
        <v>78</v>
      </c>
      <c r="AV59" s="24">
        <v>65</v>
      </c>
      <c r="AW59" s="24">
        <v>106</v>
      </c>
      <c r="AX59" s="18">
        <v>94</v>
      </c>
      <c r="AY59" s="18">
        <v>64</v>
      </c>
      <c r="AZ59" s="18">
        <v>85</v>
      </c>
      <c r="BA59" s="18">
        <v>99</v>
      </c>
      <c r="BB59" s="18">
        <v>90</v>
      </c>
    </row>
    <row r="60" spans="1:54" x14ac:dyDescent="0.15">
      <c r="A60" s="34" t="s">
        <v>73</v>
      </c>
      <c r="B60" s="41">
        <v>2387</v>
      </c>
      <c r="C60" s="24">
        <v>2403</v>
      </c>
      <c r="D60" s="24">
        <v>2540</v>
      </c>
      <c r="E60" s="24">
        <v>2194</v>
      </c>
      <c r="F60" s="24">
        <v>2139</v>
      </c>
      <c r="G60" s="24">
        <v>2055</v>
      </c>
      <c r="H60" s="24">
        <v>1956</v>
      </c>
      <c r="I60" s="24">
        <v>1881</v>
      </c>
      <c r="J60" s="24">
        <v>1752</v>
      </c>
      <c r="K60" s="24">
        <v>1774</v>
      </c>
      <c r="L60" s="24">
        <v>1732</v>
      </c>
      <c r="M60" s="24">
        <v>1802</v>
      </c>
      <c r="N60" s="24">
        <v>1823</v>
      </c>
      <c r="O60" s="24">
        <v>1735</v>
      </c>
      <c r="P60" s="24">
        <v>1769</v>
      </c>
      <c r="Q60" s="24">
        <v>1837</v>
      </c>
      <c r="R60" s="24">
        <v>1616</v>
      </c>
      <c r="S60" s="24">
        <v>1796</v>
      </c>
      <c r="T60" s="24">
        <v>1780</v>
      </c>
      <c r="U60" s="24">
        <v>1658</v>
      </c>
      <c r="V60" s="24">
        <v>1603</v>
      </c>
      <c r="W60" s="24">
        <v>1661</v>
      </c>
      <c r="X60" s="24">
        <v>1613</v>
      </c>
      <c r="Y60" s="24">
        <v>1676</v>
      </c>
      <c r="Z60" s="24">
        <v>1578</v>
      </c>
      <c r="AA60" s="24">
        <v>1661</v>
      </c>
      <c r="AB60" s="24">
        <v>1534</v>
      </c>
      <c r="AC60" s="24">
        <v>1558</v>
      </c>
      <c r="AD60" s="24">
        <v>1533</v>
      </c>
      <c r="AE60" s="24">
        <v>1475</v>
      </c>
      <c r="AF60" s="24">
        <v>1476</v>
      </c>
      <c r="AG60" s="24">
        <v>1456</v>
      </c>
      <c r="AH60" s="24">
        <v>1404</v>
      </c>
      <c r="AI60" s="24">
        <v>1478</v>
      </c>
      <c r="AJ60" s="24">
        <v>1367</v>
      </c>
      <c r="AK60" s="24">
        <v>1390</v>
      </c>
      <c r="AL60" s="24">
        <v>1269</v>
      </c>
      <c r="AM60" s="24">
        <v>1308</v>
      </c>
      <c r="AN60" s="24">
        <v>1275</v>
      </c>
      <c r="AO60" s="24">
        <v>1424</v>
      </c>
      <c r="AP60" s="24">
        <v>1367</v>
      </c>
      <c r="AQ60" s="24">
        <v>1520</v>
      </c>
      <c r="AR60" s="24">
        <v>1402</v>
      </c>
      <c r="AS60" s="24">
        <v>1325</v>
      </c>
      <c r="AT60" s="24">
        <v>1326</v>
      </c>
      <c r="AU60" s="24">
        <v>1321</v>
      </c>
      <c r="AV60" s="24">
        <v>1313</v>
      </c>
      <c r="AW60" s="24">
        <v>1252</v>
      </c>
      <c r="AX60" s="18">
        <v>1182</v>
      </c>
      <c r="AY60" s="18">
        <v>1231</v>
      </c>
      <c r="AZ60" s="18">
        <v>1343</v>
      </c>
      <c r="BA60" s="18">
        <v>1411</v>
      </c>
      <c r="BB60" s="18">
        <v>1350</v>
      </c>
    </row>
    <row r="61" spans="1:54" x14ac:dyDescent="0.15">
      <c r="A61" s="34" t="s">
        <v>74</v>
      </c>
      <c r="B61" s="41">
        <v>560</v>
      </c>
      <c r="C61" s="24">
        <v>521</v>
      </c>
      <c r="D61" s="24">
        <v>468</v>
      </c>
      <c r="E61" s="24">
        <v>484</v>
      </c>
      <c r="F61" s="24">
        <v>413</v>
      </c>
      <c r="G61" s="24">
        <v>410</v>
      </c>
      <c r="H61" s="24">
        <v>385</v>
      </c>
      <c r="I61" s="24">
        <v>404</v>
      </c>
      <c r="J61" s="24">
        <v>430</v>
      </c>
      <c r="K61" s="24">
        <v>480</v>
      </c>
      <c r="L61" s="24">
        <v>443</v>
      </c>
      <c r="M61" s="24">
        <v>446</v>
      </c>
      <c r="N61" s="24">
        <v>542</v>
      </c>
      <c r="O61" s="24">
        <v>531</v>
      </c>
      <c r="P61" s="24">
        <v>544</v>
      </c>
      <c r="Q61" s="24">
        <v>556</v>
      </c>
      <c r="R61" s="24">
        <v>543</v>
      </c>
      <c r="S61" s="24">
        <v>629</v>
      </c>
      <c r="T61" s="24">
        <v>603</v>
      </c>
      <c r="U61" s="24">
        <v>600</v>
      </c>
      <c r="V61" s="24">
        <v>613</v>
      </c>
      <c r="W61" s="24">
        <v>653</v>
      </c>
      <c r="X61" s="24">
        <v>673</v>
      </c>
      <c r="Y61" s="24">
        <v>624</v>
      </c>
      <c r="Z61" s="24">
        <v>641</v>
      </c>
      <c r="AA61" s="24">
        <v>613</v>
      </c>
      <c r="AB61" s="24">
        <v>703</v>
      </c>
      <c r="AC61" s="24">
        <v>649</v>
      </c>
      <c r="AD61" s="24">
        <v>567</v>
      </c>
      <c r="AE61" s="24">
        <v>564</v>
      </c>
      <c r="AF61" s="24">
        <v>607</v>
      </c>
      <c r="AG61" s="24">
        <v>522</v>
      </c>
      <c r="AH61" s="24">
        <v>539</v>
      </c>
      <c r="AI61" s="24">
        <v>579</v>
      </c>
      <c r="AJ61" s="24">
        <v>597</v>
      </c>
      <c r="AK61" s="24">
        <v>529</v>
      </c>
      <c r="AL61" s="24">
        <v>464</v>
      </c>
      <c r="AM61" s="24">
        <v>465</v>
      </c>
      <c r="AN61" s="24">
        <v>425</v>
      </c>
      <c r="AO61" s="24">
        <v>426</v>
      </c>
      <c r="AP61" s="24">
        <v>424</v>
      </c>
      <c r="AQ61" s="24">
        <v>514</v>
      </c>
      <c r="AR61" s="24">
        <v>451</v>
      </c>
      <c r="AS61" s="24">
        <v>417</v>
      </c>
      <c r="AT61" s="24">
        <v>451</v>
      </c>
      <c r="AU61" s="24">
        <v>429</v>
      </c>
      <c r="AV61" s="24">
        <v>380</v>
      </c>
      <c r="AW61" s="24">
        <v>319</v>
      </c>
      <c r="AX61" s="18">
        <v>364</v>
      </c>
      <c r="AY61" s="18">
        <v>360</v>
      </c>
      <c r="AZ61" s="18">
        <v>399</v>
      </c>
      <c r="BA61" s="18">
        <v>389</v>
      </c>
      <c r="BB61" s="18">
        <v>375</v>
      </c>
    </row>
    <row r="62" spans="1:54" x14ac:dyDescent="0.15">
      <c r="A62" s="34" t="s">
        <v>75</v>
      </c>
      <c r="B62" s="41" t="s">
        <v>39</v>
      </c>
      <c r="C62" s="24" t="s">
        <v>39</v>
      </c>
      <c r="D62" s="24">
        <v>115</v>
      </c>
      <c r="E62" s="24">
        <v>159</v>
      </c>
      <c r="F62" s="24">
        <v>193</v>
      </c>
      <c r="G62" s="24">
        <v>159</v>
      </c>
      <c r="H62" s="24">
        <v>166</v>
      </c>
      <c r="I62" s="24">
        <v>150</v>
      </c>
      <c r="J62" s="24">
        <v>173</v>
      </c>
      <c r="K62" s="24">
        <v>215</v>
      </c>
      <c r="L62" s="24">
        <v>210</v>
      </c>
      <c r="M62" s="24">
        <v>167</v>
      </c>
      <c r="N62" s="24">
        <v>206</v>
      </c>
      <c r="O62" s="24">
        <v>195</v>
      </c>
      <c r="P62" s="24">
        <v>206</v>
      </c>
      <c r="Q62" s="24">
        <v>201</v>
      </c>
      <c r="R62" s="24">
        <v>203</v>
      </c>
      <c r="S62" s="24">
        <v>262</v>
      </c>
      <c r="T62" s="24">
        <v>237</v>
      </c>
      <c r="U62" s="24">
        <v>202</v>
      </c>
      <c r="V62" s="24">
        <v>255</v>
      </c>
      <c r="W62" s="24">
        <v>261</v>
      </c>
      <c r="X62" s="24">
        <v>281</v>
      </c>
      <c r="Y62" s="24">
        <v>273</v>
      </c>
      <c r="Z62" s="24">
        <v>228</v>
      </c>
      <c r="AA62" s="24">
        <v>235</v>
      </c>
      <c r="AB62" s="24">
        <v>163</v>
      </c>
      <c r="AC62" s="24">
        <v>173</v>
      </c>
      <c r="AD62" s="24">
        <v>172</v>
      </c>
      <c r="AE62" s="24">
        <v>170</v>
      </c>
      <c r="AF62" s="24">
        <v>177</v>
      </c>
      <c r="AG62" s="24">
        <v>156</v>
      </c>
      <c r="AH62" s="24">
        <v>180</v>
      </c>
      <c r="AI62" s="24">
        <v>196</v>
      </c>
      <c r="AJ62" s="24">
        <v>122</v>
      </c>
      <c r="AK62" s="24">
        <v>186</v>
      </c>
      <c r="AL62" s="24">
        <v>172</v>
      </c>
      <c r="AM62" s="24">
        <v>211</v>
      </c>
      <c r="AN62" s="24">
        <v>190</v>
      </c>
      <c r="AO62" s="24">
        <v>171</v>
      </c>
      <c r="AP62" s="24">
        <v>208</v>
      </c>
      <c r="AQ62" s="24">
        <v>207</v>
      </c>
      <c r="AR62" s="24">
        <v>178</v>
      </c>
      <c r="AS62" s="24">
        <v>187</v>
      </c>
      <c r="AT62" s="24">
        <v>182</v>
      </c>
      <c r="AU62" s="24">
        <v>183</v>
      </c>
      <c r="AV62" s="24">
        <v>169</v>
      </c>
      <c r="AW62" s="24">
        <v>195</v>
      </c>
      <c r="AX62" s="18">
        <v>177</v>
      </c>
      <c r="AY62" s="18">
        <v>203</v>
      </c>
      <c r="AZ62" s="18">
        <v>158</v>
      </c>
      <c r="BA62" s="18">
        <v>170</v>
      </c>
      <c r="BB62" s="18">
        <v>204</v>
      </c>
    </row>
    <row r="63" spans="1:54" x14ac:dyDescent="0.15">
      <c r="A63" s="34" t="s">
        <v>76</v>
      </c>
      <c r="B63" s="41" t="s">
        <v>39</v>
      </c>
      <c r="C63" s="24" t="s">
        <v>39</v>
      </c>
      <c r="D63" s="24" t="s">
        <v>39</v>
      </c>
      <c r="E63" s="24" t="s">
        <v>39</v>
      </c>
      <c r="F63" s="24" t="s">
        <v>39</v>
      </c>
      <c r="G63" s="24" t="s">
        <v>39</v>
      </c>
      <c r="H63" s="24" t="s">
        <v>39</v>
      </c>
      <c r="I63" s="24" t="s">
        <v>39</v>
      </c>
      <c r="J63" s="24" t="s">
        <v>39</v>
      </c>
      <c r="K63" s="24" t="s">
        <v>39</v>
      </c>
      <c r="L63" s="24" t="s">
        <v>39</v>
      </c>
      <c r="M63" s="24" t="s">
        <v>39</v>
      </c>
      <c r="N63" s="24" t="s">
        <v>39</v>
      </c>
      <c r="O63" s="24" t="s">
        <v>39</v>
      </c>
      <c r="P63" s="24" t="s">
        <v>39</v>
      </c>
      <c r="Q63" s="24" t="s">
        <v>39</v>
      </c>
      <c r="R63" s="24" t="s">
        <v>39</v>
      </c>
      <c r="S63" s="24" t="s">
        <v>39</v>
      </c>
      <c r="T63" s="24" t="s">
        <v>39</v>
      </c>
      <c r="U63" s="24" t="s">
        <v>39</v>
      </c>
      <c r="V63" s="24" t="s">
        <v>39</v>
      </c>
      <c r="W63" s="24" t="s">
        <v>39</v>
      </c>
      <c r="X63" s="24" t="s">
        <v>39</v>
      </c>
      <c r="Y63" s="24" t="s">
        <v>39</v>
      </c>
      <c r="Z63" s="24" t="s">
        <v>39</v>
      </c>
      <c r="AA63" s="24" t="s">
        <v>39</v>
      </c>
      <c r="AB63" s="24" t="s">
        <v>39</v>
      </c>
      <c r="AC63" s="24" t="s">
        <v>39</v>
      </c>
      <c r="AD63" s="24" t="s">
        <v>39</v>
      </c>
      <c r="AE63" s="24" t="s">
        <v>39</v>
      </c>
      <c r="AF63" s="24" t="s">
        <v>39</v>
      </c>
      <c r="AG63" s="24" t="s">
        <v>39</v>
      </c>
      <c r="AH63" s="24" t="s">
        <v>39</v>
      </c>
      <c r="AI63" s="24" t="s">
        <v>39</v>
      </c>
      <c r="AJ63" s="24" t="s">
        <v>39</v>
      </c>
      <c r="AK63" s="24" t="s">
        <v>39</v>
      </c>
      <c r="AL63" s="24" t="s">
        <v>39</v>
      </c>
      <c r="AM63" s="24" t="s">
        <v>39</v>
      </c>
      <c r="AN63" s="24" t="s">
        <v>112</v>
      </c>
      <c r="AO63" s="24" t="s">
        <v>39</v>
      </c>
      <c r="AP63" s="24">
        <v>58</v>
      </c>
      <c r="AQ63" s="24">
        <v>78</v>
      </c>
      <c r="AR63" s="24">
        <v>73</v>
      </c>
      <c r="AS63" s="24">
        <v>83</v>
      </c>
      <c r="AT63" s="24">
        <v>66</v>
      </c>
      <c r="AU63" s="24">
        <v>55</v>
      </c>
      <c r="AV63" s="24">
        <v>62</v>
      </c>
      <c r="AW63" s="24">
        <v>49</v>
      </c>
      <c r="AX63" s="18">
        <v>70</v>
      </c>
      <c r="AY63" s="18">
        <v>50</v>
      </c>
      <c r="AZ63" s="18">
        <v>65</v>
      </c>
      <c r="BA63" s="18">
        <v>73</v>
      </c>
      <c r="BB63" s="18">
        <v>80</v>
      </c>
    </row>
    <row r="64" spans="1:54" x14ac:dyDescent="0.15">
      <c r="A64" s="34" t="s">
        <v>77</v>
      </c>
      <c r="B64" s="41" t="s">
        <v>39</v>
      </c>
      <c r="C64" s="24" t="s">
        <v>39</v>
      </c>
      <c r="D64" s="24" t="s">
        <v>39</v>
      </c>
      <c r="E64" s="24" t="s">
        <v>39</v>
      </c>
      <c r="F64" s="24" t="s">
        <v>39</v>
      </c>
      <c r="G64" s="24" t="s">
        <v>39</v>
      </c>
      <c r="H64" s="24" t="s">
        <v>39</v>
      </c>
      <c r="I64" s="24" t="s">
        <v>39</v>
      </c>
      <c r="J64" s="24" t="s">
        <v>39</v>
      </c>
      <c r="K64" s="24" t="s">
        <v>39</v>
      </c>
      <c r="L64" s="24" t="s">
        <v>39</v>
      </c>
      <c r="M64" s="24" t="s">
        <v>39</v>
      </c>
      <c r="N64" s="24" t="s">
        <v>39</v>
      </c>
      <c r="O64" s="24" t="s">
        <v>39</v>
      </c>
      <c r="P64" s="24" t="s">
        <v>39</v>
      </c>
      <c r="Q64" s="24" t="s">
        <v>39</v>
      </c>
      <c r="R64" s="24" t="s">
        <v>39</v>
      </c>
      <c r="S64" s="24" t="s">
        <v>39</v>
      </c>
      <c r="T64" s="24" t="s">
        <v>39</v>
      </c>
      <c r="U64" s="24" t="s">
        <v>39</v>
      </c>
      <c r="V64" s="24" t="s">
        <v>39</v>
      </c>
      <c r="W64" s="24" t="s">
        <v>39</v>
      </c>
      <c r="X64" s="24" t="s">
        <v>39</v>
      </c>
      <c r="Y64" s="24" t="s">
        <v>39</v>
      </c>
      <c r="Z64" s="24" t="s">
        <v>39</v>
      </c>
      <c r="AA64" s="24" t="s">
        <v>39</v>
      </c>
      <c r="AB64" s="24" t="s">
        <v>39</v>
      </c>
      <c r="AC64" s="24" t="s">
        <v>39</v>
      </c>
      <c r="AD64" s="24" t="s">
        <v>39</v>
      </c>
      <c r="AE64" s="24" t="s">
        <v>39</v>
      </c>
      <c r="AF64" s="24" t="s">
        <v>39</v>
      </c>
      <c r="AG64" s="24" t="s">
        <v>39</v>
      </c>
      <c r="AH64" s="24" t="s">
        <v>39</v>
      </c>
      <c r="AI64" s="24" t="s">
        <v>39</v>
      </c>
      <c r="AJ64" s="24" t="s">
        <v>39</v>
      </c>
      <c r="AK64" s="24" t="s">
        <v>39</v>
      </c>
      <c r="AL64" s="24" t="s">
        <v>39</v>
      </c>
      <c r="AM64" s="24">
        <v>34</v>
      </c>
      <c r="AN64" s="24">
        <v>69</v>
      </c>
      <c r="AO64" s="24">
        <v>64</v>
      </c>
      <c r="AP64" s="24">
        <v>69</v>
      </c>
      <c r="AQ64" s="24">
        <v>43</v>
      </c>
      <c r="AR64" s="24">
        <v>44</v>
      </c>
      <c r="AS64" s="24">
        <v>65</v>
      </c>
      <c r="AT64" s="24">
        <v>55</v>
      </c>
      <c r="AU64" s="24">
        <v>67</v>
      </c>
      <c r="AV64" s="24">
        <v>52</v>
      </c>
      <c r="AW64" s="24">
        <v>59</v>
      </c>
      <c r="AX64" s="18">
        <v>42</v>
      </c>
      <c r="AY64" s="18">
        <v>59</v>
      </c>
      <c r="AZ64" s="18">
        <v>58</v>
      </c>
      <c r="BA64" s="18">
        <v>64</v>
      </c>
      <c r="BB64" s="18">
        <v>85</v>
      </c>
    </row>
    <row r="65" spans="1:54" x14ac:dyDescent="0.15">
      <c r="A65" s="34" t="s">
        <v>78</v>
      </c>
      <c r="B65" s="41" t="s">
        <v>39</v>
      </c>
      <c r="C65" s="24" t="s">
        <v>39</v>
      </c>
      <c r="D65" s="24" t="s">
        <v>39</v>
      </c>
      <c r="E65" s="24" t="s">
        <v>39</v>
      </c>
      <c r="F65" s="24" t="s">
        <v>39</v>
      </c>
      <c r="G65" s="24" t="s">
        <v>39</v>
      </c>
      <c r="H65" s="24" t="s">
        <v>39</v>
      </c>
      <c r="I65" s="24" t="s">
        <v>39</v>
      </c>
      <c r="J65" s="24" t="s">
        <v>39</v>
      </c>
      <c r="K65" s="24" t="s">
        <v>39</v>
      </c>
      <c r="L65" s="24" t="s">
        <v>39</v>
      </c>
      <c r="M65" s="24" t="s">
        <v>39</v>
      </c>
      <c r="N65" s="24" t="s">
        <v>39</v>
      </c>
      <c r="O65" s="24" t="s">
        <v>39</v>
      </c>
      <c r="P65" s="24" t="s">
        <v>39</v>
      </c>
      <c r="Q65" s="24" t="s">
        <v>39</v>
      </c>
      <c r="R65" s="24" t="s">
        <v>39</v>
      </c>
      <c r="S65" s="24" t="s">
        <v>39</v>
      </c>
      <c r="T65" s="24" t="s">
        <v>39</v>
      </c>
      <c r="U65" s="24" t="s">
        <v>39</v>
      </c>
      <c r="V65" s="24" t="s">
        <v>39</v>
      </c>
      <c r="W65" s="24" t="s">
        <v>39</v>
      </c>
      <c r="X65" s="24" t="s">
        <v>39</v>
      </c>
      <c r="Y65" s="24" t="s">
        <v>39</v>
      </c>
      <c r="Z65" s="24" t="s">
        <v>39</v>
      </c>
      <c r="AA65" s="24" t="s">
        <v>39</v>
      </c>
      <c r="AB65" s="24" t="s">
        <v>39</v>
      </c>
      <c r="AC65" s="24" t="s">
        <v>39</v>
      </c>
      <c r="AD65" s="24" t="s">
        <v>39</v>
      </c>
      <c r="AE65" s="24" t="s">
        <v>39</v>
      </c>
      <c r="AF65" s="24" t="s">
        <v>39</v>
      </c>
      <c r="AG65" s="24" t="s">
        <v>39</v>
      </c>
      <c r="AH65" s="24" t="s">
        <v>39</v>
      </c>
      <c r="AI65" s="24" t="s">
        <v>39</v>
      </c>
      <c r="AJ65" s="24" t="s">
        <v>39</v>
      </c>
      <c r="AK65" s="24">
        <v>159</v>
      </c>
      <c r="AL65" s="24">
        <v>231</v>
      </c>
      <c r="AM65" s="24">
        <v>256</v>
      </c>
      <c r="AN65" s="24">
        <v>191</v>
      </c>
      <c r="AO65" s="24">
        <v>244</v>
      </c>
      <c r="AP65" s="24">
        <v>211</v>
      </c>
      <c r="AQ65" s="24">
        <v>194</v>
      </c>
      <c r="AR65" s="24">
        <v>212</v>
      </c>
      <c r="AS65" s="24">
        <v>173</v>
      </c>
      <c r="AT65" s="24">
        <v>193</v>
      </c>
      <c r="AU65" s="24">
        <v>196</v>
      </c>
      <c r="AV65" s="24">
        <v>187</v>
      </c>
      <c r="AW65" s="24">
        <v>171</v>
      </c>
      <c r="AX65" s="18">
        <v>190</v>
      </c>
      <c r="AY65" s="18">
        <v>185</v>
      </c>
      <c r="AZ65" s="18">
        <v>159</v>
      </c>
      <c r="BA65" s="18">
        <v>144</v>
      </c>
      <c r="BB65" s="18">
        <v>188</v>
      </c>
    </row>
    <row r="66" spans="1:54" x14ac:dyDescent="0.15">
      <c r="A66" s="34" t="s">
        <v>79</v>
      </c>
      <c r="B66" s="41" t="s">
        <v>39</v>
      </c>
      <c r="C66" s="24" t="s">
        <v>39</v>
      </c>
      <c r="D66" s="24" t="s">
        <v>39</v>
      </c>
      <c r="E66" s="24" t="s">
        <v>39</v>
      </c>
      <c r="F66" s="24" t="s">
        <v>39</v>
      </c>
      <c r="G66" s="24" t="s">
        <v>39</v>
      </c>
      <c r="H66" s="24" t="s">
        <v>39</v>
      </c>
      <c r="I66" s="24" t="s">
        <v>39</v>
      </c>
      <c r="J66" s="24" t="s">
        <v>39</v>
      </c>
      <c r="K66" s="24" t="s">
        <v>39</v>
      </c>
      <c r="L66" s="24" t="s">
        <v>39</v>
      </c>
      <c r="M66" s="24" t="s">
        <v>39</v>
      </c>
      <c r="N66" s="24" t="s">
        <v>39</v>
      </c>
      <c r="O66" s="24" t="s">
        <v>39</v>
      </c>
      <c r="P66" s="24" t="s">
        <v>39</v>
      </c>
      <c r="Q66" s="24" t="s">
        <v>39</v>
      </c>
      <c r="R66" s="24" t="s">
        <v>39</v>
      </c>
      <c r="S66" s="24" t="s">
        <v>39</v>
      </c>
      <c r="T66" s="24" t="s">
        <v>39</v>
      </c>
      <c r="U66" s="24" t="s">
        <v>39</v>
      </c>
      <c r="V66" s="24" t="s">
        <v>39</v>
      </c>
      <c r="W66" s="24" t="s">
        <v>39</v>
      </c>
      <c r="X66" s="24" t="s">
        <v>39</v>
      </c>
      <c r="Y66" s="24" t="s">
        <v>39</v>
      </c>
      <c r="Z66" s="24" t="s">
        <v>39</v>
      </c>
      <c r="AA66" s="24" t="s">
        <v>39</v>
      </c>
      <c r="AB66" s="24" t="s">
        <v>39</v>
      </c>
      <c r="AC66" s="24" t="s">
        <v>39</v>
      </c>
      <c r="AD66" s="24" t="s">
        <v>39</v>
      </c>
      <c r="AE66" s="24" t="s">
        <v>39</v>
      </c>
      <c r="AF66" s="24" t="s">
        <v>39</v>
      </c>
      <c r="AG66" s="24" t="s">
        <v>39</v>
      </c>
      <c r="AH66" s="24" t="s">
        <v>39</v>
      </c>
      <c r="AI66" s="24" t="s">
        <v>39</v>
      </c>
      <c r="AJ66" s="24" t="s">
        <v>39</v>
      </c>
      <c r="AK66" s="24" t="s">
        <v>39</v>
      </c>
      <c r="AL66" s="24" t="s">
        <v>39</v>
      </c>
      <c r="AM66" s="24">
        <v>228</v>
      </c>
      <c r="AN66" s="24">
        <v>307</v>
      </c>
      <c r="AO66" s="24">
        <v>307</v>
      </c>
      <c r="AP66" s="24">
        <v>297</v>
      </c>
      <c r="AQ66" s="24">
        <v>300</v>
      </c>
      <c r="AR66" s="24">
        <v>298</v>
      </c>
      <c r="AS66" s="24">
        <v>285</v>
      </c>
      <c r="AT66" s="24">
        <v>288</v>
      </c>
      <c r="AU66" s="24">
        <v>345</v>
      </c>
      <c r="AV66" s="24">
        <v>299</v>
      </c>
      <c r="AW66" s="24">
        <v>291</v>
      </c>
      <c r="AX66" s="18">
        <v>275</v>
      </c>
      <c r="AY66" s="18">
        <v>284</v>
      </c>
      <c r="AZ66" s="18">
        <v>316</v>
      </c>
      <c r="BA66" s="18">
        <v>268</v>
      </c>
      <c r="BB66" s="18">
        <v>269</v>
      </c>
    </row>
    <row r="67" spans="1:54" x14ac:dyDescent="0.15">
      <c r="A67" s="34" t="s">
        <v>80</v>
      </c>
      <c r="B67" s="41">
        <v>8801</v>
      </c>
      <c r="C67" s="24">
        <v>8357</v>
      </c>
      <c r="D67" s="24">
        <v>8672</v>
      </c>
      <c r="E67" s="24">
        <v>8952</v>
      </c>
      <c r="F67" s="24">
        <v>9331</v>
      </c>
      <c r="G67" s="24">
        <v>9048</v>
      </c>
      <c r="H67" s="24">
        <v>9052</v>
      </c>
      <c r="I67" s="24">
        <v>8672</v>
      </c>
      <c r="J67" s="24">
        <v>8642</v>
      </c>
      <c r="K67" s="24">
        <v>9326</v>
      </c>
      <c r="L67" s="24">
        <v>8798</v>
      </c>
      <c r="M67" s="24">
        <v>8750</v>
      </c>
      <c r="N67" s="24">
        <v>9152</v>
      </c>
      <c r="O67" s="24">
        <v>7844</v>
      </c>
      <c r="P67" s="24">
        <v>7441</v>
      </c>
      <c r="Q67" s="24">
        <v>6960</v>
      </c>
      <c r="R67" s="24">
        <v>6266</v>
      </c>
      <c r="S67" s="24">
        <v>6713</v>
      </c>
      <c r="T67" s="24">
        <v>7078</v>
      </c>
      <c r="U67" s="24">
        <v>7377</v>
      </c>
      <c r="V67" s="24">
        <v>8177</v>
      </c>
      <c r="W67" s="24">
        <v>7443</v>
      </c>
      <c r="X67" s="24">
        <v>6739</v>
      </c>
      <c r="Y67" s="24">
        <v>6939</v>
      </c>
      <c r="Z67" s="24">
        <v>6525</v>
      </c>
      <c r="AA67" s="24">
        <v>6346</v>
      </c>
      <c r="AB67" s="24">
        <v>5887</v>
      </c>
      <c r="AC67" s="24">
        <v>5872</v>
      </c>
      <c r="AD67" s="24">
        <v>5599</v>
      </c>
      <c r="AE67" s="24">
        <v>5619</v>
      </c>
      <c r="AF67" s="24">
        <v>5286</v>
      </c>
      <c r="AG67" s="24">
        <v>4906</v>
      </c>
      <c r="AH67" s="24">
        <v>4721</v>
      </c>
      <c r="AI67" s="24">
        <v>4686</v>
      </c>
      <c r="AJ67" s="24">
        <v>4591</v>
      </c>
      <c r="AK67" s="24">
        <v>4247</v>
      </c>
      <c r="AL67" s="24">
        <v>4306</v>
      </c>
      <c r="AM67" s="24">
        <v>4271</v>
      </c>
      <c r="AN67" s="24">
        <v>4133</v>
      </c>
      <c r="AO67" s="24">
        <v>4134</v>
      </c>
      <c r="AP67" s="24">
        <v>4000</v>
      </c>
      <c r="AQ67" s="24">
        <v>3866</v>
      </c>
      <c r="AR67" s="24">
        <v>3920</v>
      </c>
      <c r="AS67" s="24">
        <v>3950</v>
      </c>
      <c r="AT67" s="24">
        <v>3704</v>
      </c>
      <c r="AU67" s="24">
        <v>3700</v>
      </c>
      <c r="AV67" s="24">
        <v>3845</v>
      </c>
      <c r="AW67" s="24">
        <v>3689</v>
      </c>
      <c r="AX67" s="18">
        <v>3841</v>
      </c>
      <c r="AY67" s="18">
        <v>3752</v>
      </c>
      <c r="AZ67" s="18">
        <v>3679</v>
      </c>
      <c r="BA67" s="18">
        <v>3641</v>
      </c>
      <c r="BB67" s="18">
        <v>3788</v>
      </c>
    </row>
    <row r="68" spans="1:54" x14ac:dyDescent="0.15">
      <c r="A68" s="34" t="s">
        <v>81</v>
      </c>
      <c r="B68" s="41">
        <v>718</v>
      </c>
      <c r="C68" s="24">
        <v>760</v>
      </c>
      <c r="D68" s="24">
        <v>700</v>
      </c>
      <c r="E68" s="24">
        <v>632</v>
      </c>
      <c r="F68" s="24">
        <v>631</v>
      </c>
      <c r="G68" s="24">
        <v>669</v>
      </c>
      <c r="H68" s="24">
        <v>687</v>
      </c>
      <c r="I68" s="24">
        <v>616</v>
      </c>
      <c r="J68" s="24">
        <v>667</v>
      </c>
      <c r="K68" s="24">
        <v>650</v>
      </c>
      <c r="L68" s="24">
        <v>665</v>
      </c>
      <c r="M68" s="24">
        <v>653</v>
      </c>
      <c r="N68" s="24">
        <v>588</v>
      </c>
      <c r="O68" s="24">
        <v>594</v>
      </c>
      <c r="P68" s="24">
        <v>597</v>
      </c>
      <c r="Q68" s="24">
        <v>665</v>
      </c>
      <c r="R68" s="24">
        <v>574</v>
      </c>
      <c r="S68" s="24">
        <v>633</v>
      </c>
      <c r="T68" s="24">
        <v>588</v>
      </c>
      <c r="U68" s="24">
        <v>554</v>
      </c>
      <c r="V68" s="24">
        <v>585</v>
      </c>
      <c r="W68" s="24">
        <v>526</v>
      </c>
      <c r="X68" s="24">
        <v>570</v>
      </c>
      <c r="Y68" s="24">
        <v>550</v>
      </c>
      <c r="Z68" s="24">
        <v>568</v>
      </c>
      <c r="AA68" s="24">
        <v>568</v>
      </c>
      <c r="AB68" s="24">
        <v>509</v>
      </c>
      <c r="AC68" s="24">
        <v>514</v>
      </c>
      <c r="AD68" s="24">
        <v>530</v>
      </c>
      <c r="AE68" s="24">
        <v>530</v>
      </c>
      <c r="AF68" s="24">
        <v>465</v>
      </c>
      <c r="AG68" s="24">
        <v>473</v>
      </c>
      <c r="AH68" s="24">
        <v>441</v>
      </c>
      <c r="AI68" s="24">
        <v>491</v>
      </c>
      <c r="AJ68" s="24">
        <v>486</v>
      </c>
      <c r="AK68" s="24">
        <v>440</v>
      </c>
      <c r="AL68" s="24">
        <v>419</v>
      </c>
      <c r="AM68" s="24">
        <v>433</v>
      </c>
      <c r="AN68" s="24">
        <v>395</v>
      </c>
      <c r="AO68" s="24">
        <v>352</v>
      </c>
      <c r="AP68" s="24">
        <v>330</v>
      </c>
      <c r="AQ68" s="24">
        <v>353</v>
      </c>
      <c r="AR68" s="24">
        <v>352</v>
      </c>
      <c r="AS68" s="24">
        <v>317</v>
      </c>
      <c r="AT68" s="24">
        <v>310</v>
      </c>
      <c r="AU68" s="24">
        <v>348</v>
      </c>
      <c r="AV68" s="24">
        <v>319</v>
      </c>
      <c r="AW68" s="24">
        <v>310</v>
      </c>
      <c r="AX68" s="18">
        <v>243</v>
      </c>
      <c r="AY68" s="18">
        <v>284</v>
      </c>
      <c r="AZ68" s="18">
        <v>262</v>
      </c>
      <c r="BA68" s="18">
        <v>325</v>
      </c>
      <c r="BB68" s="18">
        <v>293</v>
      </c>
    </row>
    <row r="69" spans="1:54" x14ac:dyDescent="0.15">
      <c r="A69" s="34" t="s">
        <v>82</v>
      </c>
      <c r="B69" s="41">
        <v>1001</v>
      </c>
      <c r="C69" s="24">
        <v>1087</v>
      </c>
      <c r="D69" s="24">
        <v>965</v>
      </c>
      <c r="E69" s="24">
        <v>873</v>
      </c>
      <c r="F69" s="24">
        <v>702</v>
      </c>
      <c r="G69" s="24">
        <v>686</v>
      </c>
      <c r="H69" s="24">
        <v>693</v>
      </c>
      <c r="I69" s="24">
        <v>702</v>
      </c>
      <c r="J69" s="24">
        <v>566</v>
      </c>
      <c r="K69" s="24">
        <v>580</v>
      </c>
      <c r="L69" s="24">
        <v>563</v>
      </c>
      <c r="M69" s="24">
        <v>556</v>
      </c>
      <c r="N69" s="24">
        <v>520</v>
      </c>
      <c r="O69" s="24">
        <v>460</v>
      </c>
      <c r="P69" s="24">
        <v>524</v>
      </c>
      <c r="Q69" s="24">
        <v>455</v>
      </c>
      <c r="R69" s="24">
        <v>433</v>
      </c>
      <c r="S69" s="24">
        <v>552</v>
      </c>
      <c r="T69" s="24">
        <v>530</v>
      </c>
      <c r="U69" s="24">
        <v>467</v>
      </c>
      <c r="V69" s="24">
        <v>627</v>
      </c>
      <c r="W69" s="24">
        <v>441</v>
      </c>
      <c r="X69" s="24">
        <v>509</v>
      </c>
      <c r="Y69" s="24">
        <v>469</v>
      </c>
      <c r="Z69" s="24">
        <v>519</v>
      </c>
      <c r="AA69" s="24">
        <v>500</v>
      </c>
      <c r="AB69" s="24">
        <v>503</v>
      </c>
      <c r="AC69" s="24">
        <v>512</v>
      </c>
      <c r="AD69" s="24">
        <v>505</v>
      </c>
      <c r="AE69" s="24">
        <v>507</v>
      </c>
      <c r="AF69" s="24">
        <v>486</v>
      </c>
      <c r="AG69" s="24">
        <v>515</v>
      </c>
      <c r="AH69" s="24">
        <v>472</v>
      </c>
      <c r="AI69" s="24">
        <v>513</v>
      </c>
      <c r="AJ69" s="24">
        <v>412</v>
      </c>
      <c r="AK69" s="24">
        <v>473</v>
      </c>
      <c r="AL69" s="24">
        <v>487</v>
      </c>
      <c r="AM69" s="24">
        <v>495</v>
      </c>
      <c r="AN69" s="24">
        <v>400</v>
      </c>
      <c r="AO69" s="24">
        <v>357</v>
      </c>
      <c r="AP69" s="24">
        <v>386</v>
      </c>
      <c r="AQ69" s="24">
        <v>373</v>
      </c>
      <c r="AR69" s="24">
        <v>386</v>
      </c>
      <c r="AS69" s="24">
        <v>422</v>
      </c>
      <c r="AT69" s="24">
        <v>354</v>
      </c>
      <c r="AU69" s="24">
        <v>425</v>
      </c>
      <c r="AV69" s="24">
        <v>351</v>
      </c>
      <c r="AW69" s="24">
        <v>388</v>
      </c>
      <c r="AX69" s="18">
        <v>357</v>
      </c>
      <c r="AY69" s="18">
        <v>421</v>
      </c>
      <c r="AZ69" s="18">
        <v>377</v>
      </c>
      <c r="BA69" s="18">
        <v>412</v>
      </c>
      <c r="BB69" s="18">
        <v>373</v>
      </c>
    </row>
    <row r="70" spans="1:54" x14ac:dyDescent="0.15">
      <c r="A70" s="34" t="s">
        <v>83</v>
      </c>
      <c r="B70" s="41" t="s">
        <v>39</v>
      </c>
      <c r="C70" s="24" t="s">
        <v>39</v>
      </c>
      <c r="D70" s="24" t="s">
        <v>39</v>
      </c>
      <c r="E70" s="24" t="s">
        <v>39</v>
      </c>
      <c r="F70" s="24" t="s">
        <v>39</v>
      </c>
      <c r="G70" s="24" t="s">
        <v>39</v>
      </c>
      <c r="H70" s="24" t="s">
        <v>39</v>
      </c>
      <c r="I70" s="24" t="s">
        <v>39</v>
      </c>
      <c r="J70" s="24" t="s">
        <v>39</v>
      </c>
      <c r="K70" s="24" t="s">
        <v>39</v>
      </c>
      <c r="L70" s="24" t="s">
        <v>39</v>
      </c>
      <c r="M70" s="24" t="s">
        <v>39</v>
      </c>
      <c r="N70" s="24" t="s">
        <v>39</v>
      </c>
      <c r="O70" s="24" t="s">
        <v>39</v>
      </c>
      <c r="P70" s="24" t="s">
        <v>39</v>
      </c>
      <c r="Q70" s="24" t="s">
        <v>39</v>
      </c>
      <c r="R70" s="24" t="s">
        <v>39</v>
      </c>
      <c r="S70" s="24" t="s">
        <v>39</v>
      </c>
      <c r="T70" s="24" t="s">
        <v>39</v>
      </c>
      <c r="U70" s="24" t="s">
        <v>39</v>
      </c>
      <c r="V70" s="24" t="s">
        <v>39</v>
      </c>
      <c r="W70" s="24" t="s">
        <v>39</v>
      </c>
      <c r="X70" s="24" t="s">
        <v>39</v>
      </c>
      <c r="Y70" s="24" t="s">
        <v>39</v>
      </c>
      <c r="Z70" s="24" t="s">
        <v>39</v>
      </c>
      <c r="AA70" s="24" t="s">
        <v>39</v>
      </c>
      <c r="AB70" s="24" t="s">
        <v>39</v>
      </c>
      <c r="AC70" s="24" t="s">
        <v>39</v>
      </c>
      <c r="AD70" s="24" t="s">
        <v>39</v>
      </c>
      <c r="AE70" s="24" t="s">
        <v>39</v>
      </c>
      <c r="AF70" s="24" t="s">
        <v>39</v>
      </c>
      <c r="AG70" s="24" t="s">
        <v>39</v>
      </c>
      <c r="AH70" s="24" t="s">
        <v>39</v>
      </c>
      <c r="AI70" s="24" t="s">
        <v>39</v>
      </c>
      <c r="AJ70" s="24" t="s">
        <v>39</v>
      </c>
      <c r="AK70" s="24" t="s">
        <v>39</v>
      </c>
      <c r="AL70" s="24">
        <v>63</v>
      </c>
      <c r="AM70" s="24">
        <v>100</v>
      </c>
      <c r="AN70" s="24">
        <v>100</v>
      </c>
      <c r="AO70" s="24">
        <v>123</v>
      </c>
      <c r="AP70" s="24">
        <v>87</v>
      </c>
      <c r="AQ70" s="24">
        <v>72</v>
      </c>
      <c r="AR70" s="24">
        <v>101</v>
      </c>
      <c r="AS70" s="24">
        <v>71</v>
      </c>
      <c r="AT70" s="24">
        <v>71</v>
      </c>
      <c r="AU70" s="24">
        <v>83</v>
      </c>
      <c r="AV70" s="24">
        <v>81</v>
      </c>
      <c r="AW70" s="24">
        <v>81</v>
      </c>
      <c r="AX70" s="18">
        <v>69</v>
      </c>
      <c r="AY70" s="18">
        <v>73</v>
      </c>
      <c r="AZ70" s="18">
        <v>68</v>
      </c>
      <c r="BA70" s="18">
        <v>90</v>
      </c>
      <c r="BB70" s="18">
        <v>71</v>
      </c>
    </row>
    <row r="71" spans="1:54" x14ac:dyDescent="0.15">
      <c r="A71" s="34" t="s">
        <v>84</v>
      </c>
      <c r="B71" s="41">
        <v>250</v>
      </c>
      <c r="C71" s="24">
        <v>208</v>
      </c>
      <c r="D71" s="24">
        <v>216</v>
      </c>
      <c r="E71" s="24">
        <v>233</v>
      </c>
      <c r="F71" s="24">
        <v>205</v>
      </c>
      <c r="G71" s="24">
        <v>195</v>
      </c>
      <c r="H71" s="24">
        <v>233</v>
      </c>
      <c r="I71" s="24">
        <v>198</v>
      </c>
      <c r="J71" s="24">
        <v>255</v>
      </c>
      <c r="K71" s="24">
        <v>233</v>
      </c>
      <c r="L71" s="24">
        <v>206</v>
      </c>
      <c r="M71" s="24">
        <v>199</v>
      </c>
      <c r="N71" s="24">
        <v>245</v>
      </c>
      <c r="O71" s="24">
        <v>327</v>
      </c>
      <c r="P71" s="24">
        <v>207</v>
      </c>
      <c r="Q71" s="24">
        <v>274</v>
      </c>
      <c r="R71" s="24">
        <v>499</v>
      </c>
      <c r="S71" s="24">
        <v>347</v>
      </c>
      <c r="T71" s="24">
        <v>304</v>
      </c>
      <c r="U71" s="24">
        <v>255</v>
      </c>
      <c r="V71" s="24">
        <v>241</v>
      </c>
      <c r="W71" s="24">
        <v>289</v>
      </c>
      <c r="X71" s="24">
        <v>251</v>
      </c>
      <c r="Y71" s="24">
        <v>243</v>
      </c>
      <c r="Z71" s="24">
        <v>267</v>
      </c>
      <c r="AA71" s="24">
        <v>437</v>
      </c>
      <c r="AB71" s="24">
        <v>259</v>
      </c>
      <c r="AC71" s="24">
        <v>289</v>
      </c>
      <c r="AD71" s="24">
        <v>265</v>
      </c>
      <c r="AE71" s="24">
        <v>281</v>
      </c>
      <c r="AF71" s="24">
        <v>265</v>
      </c>
      <c r="AG71" s="24">
        <v>225</v>
      </c>
      <c r="AH71" s="24">
        <v>205</v>
      </c>
      <c r="AI71" s="24">
        <v>251</v>
      </c>
      <c r="AJ71" s="24">
        <v>237</v>
      </c>
      <c r="AK71" s="24">
        <v>210</v>
      </c>
      <c r="AL71" s="24">
        <v>245</v>
      </c>
      <c r="AM71" s="24">
        <v>216</v>
      </c>
      <c r="AN71" s="24">
        <v>202</v>
      </c>
      <c r="AO71" s="24">
        <v>230</v>
      </c>
      <c r="AP71" s="24">
        <v>171</v>
      </c>
      <c r="AQ71" s="24">
        <v>177</v>
      </c>
      <c r="AR71" s="24">
        <v>183</v>
      </c>
      <c r="AS71" s="24">
        <v>185</v>
      </c>
      <c r="AT71" s="24">
        <v>212</v>
      </c>
      <c r="AU71" s="24">
        <v>172</v>
      </c>
      <c r="AV71" s="24">
        <v>183</v>
      </c>
      <c r="AW71" s="24">
        <v>198</v>
      </c>
      <c r="AX71" s="18">
        <v>171</v>
      </c>
      <c r="AY71" s="18">
        <v>163</v>
      </c>
      <c r="AZ71" s="18">
        <v>204</v>
      </c>
      <c r="BA71" s="18">
        <v>147</v>
      </c>
      <c r="BB71" s="18">
        <v>168</v>
      </c>
    </row>
    <row r="72" spans="1:54" x14ac:dyDescent="0.15">
      <c r="A72" s="34" t="s">
        <v>85</v>
      </c>
      <c r="B72" s="41" t="s">
        <v>39</v>
      </c>
      <c r="C72" s="24" t="s">
        <v>39</v>
      </c>
      <c r="D72" s="24" t="s">
        <v>39</v>
      </c>
      <c r="E72" s="24" t="s">
        <v>39</v>
      </c>
      <c r="F72" s="24" t="s">
        <v>39</v>
      </c>
      <c r="G72" s="24" t="s">
        <v>39</v>
      </c>
      <c r="H72" s="24" t="s">
        <v>39</v>
      </c>
      <c r="I72" s="24" t="s">
        <v>39</v>
      </c>
      <c r="J72" s="24" t="s">
        <v>39</v>
      </c>
      <c r="K72" s="24" t="s">
        <v>39</v>
      </c>
      <c r="L72" s="24" t="s">
        <v>39</v>
      </c>
      <c r="M72" s="24" t="s">
        <v>39</v>
      </c>
      <c r="N72" s="24" t="s">
        <v>39</v>
      </c>
      <c r="O72" s="24" t="s">
        <v>39</v>
      </c>
      <c r="P72" s="24" t="s">
        <v>39</v>
      </c>
      <c r="Q72" s="24" t="s">
        <v>39</v>
      </c>
      <c r="R72" s="24" t="s">
        <v>39</v>
      </c>
      <c r="S72" s="24" t="s">
        <v>39</v>
      </c>
      <c r="T72" s="24" t="s">
        <v>39</v>
      </c>
      <c r="U72" s="24" t="s">
        <v>39</v>
      </c>
      <c r="V72" s="24" t="s">
        <v>39</v>
      </c>
      <c r="W72" s="24" t="s">
        <v>39</v>
      </c>
      <c r="X72" s="24" t="s">
        <v>39</v>
      </c>
      <c r="Y72" s="24" t="s">
        <v>39</v>
      </c>
      <c r="Z72" s="24" t="s">
        <v>39</v>
      </c>
      <c r="AA72" s="24" t="s">
        <v>39</v>
      </c>
      <c r="AB72" s="24" t="s">
        <v>39</v>
      </c>
      <c r="AC72" s="24" t="s">
        <v>39</v>
      </c>
      <c r="AD72" s="24" t="s">
        <v>39</v>
      </c>
      <c r="AE72" s="24" t="s">
        <v>39</v>
      </c>
      <c r="AF72" s="24" t="s">
        <v>39</v>
      </c>
      <c r="AG72" s="24" t="s">
        <v>39</v>
      </c>
      <c r="AH72" s="24" t="s">
        <v>39</v>
      </c>
      <c r="AI72" s="24" t="s">
        <v>39</v>
      </c>
      <c r="AJ72" s="24" t="s">
        <v>39</v>
      </c>
      <c r="AK72" s="24" t="s">
        <v>39</v>
      </c>
      <c r="AL72" s="24" t="s">
        <v>39</v>
      </c>
      <c r="AM72" s="24" t="s">
        <v>39</v>
      </c>
      <c r="AN72" s="24" t="s">
        <v>109</v>
      </c>
      <c r="AO72" s="24">
        <v>28</v>
      </c>
      <c r="AP72" s="24">
        <v>75</v>
      </c>
      <c r="AQ72" s="24">
        <v>65</v>
      </c>
      <c r="AR72" s="24">
        <v>67</v>
      </c>
      <c r="AS72" s="24">
        <v>63</v>
      </c>
      <c r="AT72" s="24">
        <v>67</v>
      </c>
      <c r="AU72" s="24">
        <v>67</v>
      </c>
      <c r="AV72" s="24">
        <v>70</v>
      </c>
      <c r="AW72" s="24">
        <v>96</v>
      </c>
      <c r="AX72" s="18">
        <v>80</v>
      </c>
      <c r="AY72" s="18">
        <v>72</v>
      </c>
      <c r="AZ72" s="18">
        <v>67</v>
      </c>
      <c r="BA72" s="18">
        <v>55</v>
      </c>
      <c r="BB72" s="18">
        <v>42</v>
      </c>
    </row>
    <row r="73" spans="1:54" x14ac:dyDescent="0.15">
      <c r="A73" s="34" t="s">
        <v>86</v>
      </c>
      <c r="B73" s="41" t="s">
        <v>39</v>
      </c>
      <c r="C73" s="24" t="s">
        <v>39</v>
      </c>
      <c r="D73" s="24" t="s">
        <v>39</v>
      </c>
      <c r="E73" s="24" t="s">
        <v>39</v>
      </c>
      <c r="F73" s="24" t="s">
        <v>39</v>
      </c>
      <c r="G73" s="24" t="s">
        <v>39</v>
      </c>
      <c r="H73" s="24" t="s">
        <v>39</v>
      </c>
      <c r="I73" s="24" t="s">
        <v>39</v>
      </c>
      <c r="J73" s="24" t="s">
        <v>39</v>
      </c>
      <c r="K73" s="24" t="s">
        <v>39</v>
      </c>
      <c r="L73" s="24">
        <v>67</v>
      </c>
      <c r="M73" s="24">
        <v>118</v>
      </c>
      <c r="N73" s="24">
        <v>104</v>
      </c>
      <c r="O73" s="24">
        <v>114</v>
      </c>
      <c r="P73" s="24">
        <v>96</v>
      </c>
      <c r="Q73" s="24">
        <v>91</v>
      </c>
      <c r="R73" s="24">
        <v>146</v>
      </c>
      <c r="S73" s="24">
        <v>132</v>
      </c>
      <c r="T73" s="24">
        <v>146</v>
      </c>
      <c r="U73" s="24">
        <v>109</v>
      </c>
      <c r="V73" s="24">
        <v>145</v>
      </c>
      <c r="W73" s="24">
        <v>118</v>
      </c>
      <c r="X73" s="24">
        <v>131</v>
      </c>
      <c r="Y73" s="24">
        <v>121</v>
      </c>
      <c r="Z73" s="24">
        <v>159</v>
      </c>
      <c r="AA73" s="24">
        <v>114</v>
      </c>
      <c r="AB73" s="24">
        <v>149</v>
      </c>
      <c r="AC73" s="24">
        <v>117</v>
      </c>
      <c r="AD73" s="24">
        <v>133</v>
      </c>
      <c r="AE73" s="24">
        <v>110</v>
      </c>
      <c r="AF73" s="24">
        <v>124</v>
      </c>
      <c r="AG73" s="24">
        <v>108</v>
      </c>
      <c r="AH73" s="24">
        <v>105</v>
      </c>
      <c r="AI73" s="24">
        <v>99</v>
      </c>
      <c r="AJ73" s="24">
        <v>95</v>
      </c>
      <c r="AK73" s="24">
        <v>116</v>
      </c>
      <c r="AL73" s="24">
        <v>106</v>
      </c>
      <c r="AM73" s="24">
        <v>104</v>
      </c>
      <c r="AN73" s="24">
        <v>100</v>
      </c>
      <c r="AO73" s="24">
        <v>103</v>
      </c>
      <c r="AP73" s="24">
        <v>75</v>
      </c>
      <c r="AQ73" s="24">
        <v>91</v>
      </c>
      <c r="AR73" s="24">
        <v>68</v>
      </c>
      <c r="AS73" s="24">
        <v>82</v>
      </c>
      <c r="AT73" s="24">
        <v>98</v>
      </c>
      <c r="AU73" s="24">
        <v>73</v>
      </c>
      <c r="AV73" s="24">
        <v>97</v>
      </c>
      <c r="AW73" s="24">
        <v>108</v>
      </c>
      <c r="AX73" s="18">
        <v>93</v>
      </c>
      <c r="AY73" s="18">
        <v>107</v>
      </c>
      <c r="AZ73" s="18">
        <v>95</v>
      </c>
      <c r="BA73" s="18">
        <v>102</v>
      </c>
      <c r="BB73" s="18">
        <v>96</v>
      </c>
    </row>
    <row r="74" spans="1:54" x14ac:dyDescent="0.15">
      <c r="A74" s="34" t="s">
        <v>87</v>
      </c>
      <c r="B74" s="41">
        <v>160</v>
      </c>
      <c r="C74" s="24">
        <v>103</v>
      </c>
      <c r="D74" s="24">
        <v>121</v>
      </c>
      <c r="E74" s="24">
        <v>170</v>
      </c>
      <c r="F74" s="24">
        <v>95</v>
      </c>
      <c r="G74" s="24">
        <v>110</v>
      </c>
      <c r="H74" s="24">
        <v>135</v>
      </c>
      <c r="I74" s="24">
        <v>89</v>
      </c>
      <c r="J74" s="24">
        <v>108</v>
      </c>
      <c r="K74" s="24">
        <v>75</v>
      </c>
      <c r="L74" s="24">
        <v>106</v>
      </c>
      <c r="M74" s="24">
        <v>58</v>
      </c>
      <c r="N74" s="24">
        <v>90</v>
      </c>
      <c r="O74" s="24">
        <v>122</v>
      </c>
      <c r="P74" s="24">
        <v>114</v>
      </c>
      <c r="Q74" s="24">
        <v>105</v>
      </c>
      <c r="R74" s="24">
        <v>98</v>
      </c>
      <c r="S74" s="24">
        <v>100</v>
      </c>
      <c r="T74" s="24">
        <v>111</v>
      </c>
      <c r="U74" s="24">
        <v>156</v>
      </c>
      <c r="V74" s="24">
        <v>109</v>
      </c>
      <c r="W74" s="24">
        <v>103</v>
      </c>
      <c r="X74" s="24">
        <v>107</v>
      </c>
      <c r="Y74" s="24">
        <v>106</v>
      </c>
      <c r="Z74" s="24">
        <v>120</v>
      </c>
      <c r="AA74" s="24">
        <v>101</v>
      </c>
      <c r="AB74" s="24">
        <v>126</v>
      </c>
      <c r="AC74" s="24">
        <v>109</v>
      </c>
      <c r="AD74" s="24">
        <v>148</v>
      </c>
      <c r="AE74" s="24">
        <v>141</v>
      </c>
      <c r="AF74" s="24">
        <v>160</v>
      </c>
      <c r="AG74" s="24">
        <v>118</v>
      </c>
      <c r="AH74" s="24">
        <v>148</v>
      </c>
      <c r="AI74" s="24">
        <v>145</v>
      </c>
      <c r="AJ74" s="24">
        <v>136</v>
      </c>
      <c r="AK74" s="24">
        <v>91</v>
      </c>
      <c r="AL74" s="24">
        <v>75</v>
      </c>
      <c r="AM74" s="24">
        <v>106</v>
      </c>
      <c r="AN74" s="24">
        <v>68</v>
      </c>
      <c r="AO74" s="24">
        <v>58</v>
      </c>
      <c r="AP74" s="24">
        <v>72</v>
      </c>
      <c r="AQ74" s="24">
        <v>73</v>
      </c>
      <c r="AR74" s="24">
        <v>69</v>
      </c>
      <c r="AS74" s="24">
        <v>60</v>
      </c>
      <c r="AT74" s="24">
        <v>86</v>
      </c>
      <c r="AU74" s="24">
        <v>71</v>
      </c>
      <c r="AV74" s="24">
        <v>64</v>
      </c>
      <c r="AW74" s="24">
        <v>66</v>
      </c>
      <c r="AX74" s="18">
        <v>87</v>
      </c>
      <c r="AY74" s="18">
        <v>69</v>
      </c>
      <c r="AZ74" s="18">
        <v>78</v>
      </c>
      <c r="BA74" s="18">
        <v>58</v>
      </c>
      <c r="BB74" s="18">
        <v>63</v>
      </c>
    </row>
    <row r="75" spans="1:54" x14ac:dyDescent="0.15">
      <c r="A75" s="34" t="s">
        <v>88</v>
      </c>
      <c r="B75" s="41" t="s">
        <v>39</v>
      </c>
      <c r="C75" s="24" t="s">
        <v>39</v>
      </c>
      <c r="D75" s="24">
        <v>91</v>
      </c>
      <c r="E75" s="24">
        <v>129</v>
      </c>
      <c r="F75" s="24">
        <v>133</v>
      </c>
      <c r="G75" s="24">
        <v>110</v>
      </c>
      <c r="H75" s="24">
        <v>108</v>
      </c>
      <c r="I75" s="24">
        <v>114</v>
      </c>
      <c r="J75" s="24">
        <v>143</v>
      </c>
      <c r="K75" s="24">
        <v>115</v>
      </c>
      <c r="L75" s="24">
        <v>122</v>
      </c>
      <c r="M75" s="24">
        <v>104</v>
      </c>
      <c r="N75" s="24">
        <v>129</v>
      </c>
      <c r="O75" s="24">
        <v>144</v>
      </c>
      <c r="P75" s="24">
        <v>127</v>
      </c>
      <c r="Q75" s="24">
        <v>109</v>
      </c>
      <c r="R75" s="24">
        <v>136</v>
      </c>
      <c r="S75" s="24">
        <v>136</v>
      </c>
      <c r="T75" s="24">
        <v>127</v>
      </c>
      <c r="U75" s="24">
        <v>134</v>
      </c>
      <c r="V75" s="24">
        <v>145</v>
      </c>
      <c r="W75" s="24">
        <v>155</v>
      </c>
      <c r="X75" s="24">
        <v>148</v>
      </c>
      <c r="Y75" s="24">
        <v>173</v>
      </c>
      <c r="Z75" s="24">
        <v>122</v>
      </c>
      <c r="AA75" s="24">
        <v>124</v>
      </c>
      <c r="AB75" s="24">
        <v>79</v>
      </c>
      <c r="AC75" s="24">
        <v>118</v>
      </c>
      <c r="AD75" s="24">
        <v>86</v>
      </c>
      <c r="AE75" s="24">
        <v>112</v>
      </c>
      <c r="AF75" s="24">
        <v>110</v>
      </c>
      <c r="AG75" s="24">
        <v>94</v>
      </c>
      <c r="AH75" s="24">
        <v>97</v>
      </c>
      <c r="AI75" s="24">
        <v>106</v>
      </c>
      <c r="AJ75" s="24">
        <v>107</v>
      </c>
      <c r="AK75" s="24">
        <v>157</v>
      </c>
      <c r="AL75" s="24">
        <v>193</v>
      </c>
      <c r="AM75" s="24">
        <v>195</v>
      </c>
      <c r="AN75" s="24">
        <v>195</v>
      </c>
      <c r="AO75" s="24">
        <v>162</v>
      </c>
      <c r="AP75" s="24">
        <v>130</v>
      </c>
      <c r="AQ75" s="24">
        <v>146</v>
      </c>
      <c r="AR75" s="24">
        <v>115</v>
      </c>
      <c r="AS75" s="24">
        <v>115</v>
      </c>
      <c r="AT75" s="24">
        <v>128</v>
      </c>
      <c r="AU75" s="24">
        <v>107</v>
      </c>
      <c r="AV75" s="24">
        <v>126</v>
      </c>
      <c r="AW75" s="24">
        <v>119</v>
      </c>
      <c r="AX75" s="18">
        <v>140</v>
      </c>
      <c r="AY75" s="18">
        <v>112</v>
      </c>
      <c r="AZ75" s="18">
        <v>131</v>
      </c>
      <c r="BA75" s="18">
        <v>121</v>
      </c>
      <c r="BB75" s="18">
        <v>112</v>
      </c>
    </row>
    <row r="76" spans="1:54" ht="15" thickBot="1" x14ac:dyDescent="0.2">
      <c r="A76" s="35" t="s">
        <v>89</v>
      </c>
      <c r="B76" s="43" t="s">
        <v>39</v>
      </c>
      <c r="C76" s="32" t="s">
        <v>39</v>
      </c>
      <c r="D76" s="32" t="s">
        <v>39</v>
      </c>
      <c r="E76" s="32" t="s">
        <v>39</v>
      </c>
      <c r="F76" s="32" t="s">
        <v>39</v>
      </c>
      <c r="G76" s="32" t="s">
        <v>39</v>
      </c>
      <c r="H76" s="32" t="s">
        <v>39</v>
      </c>
      <c r="I76" s="32" t="s">
        <v>39</v>
      </c>
      <c r="J76" s="32" t="s">
        <v>39</v>
      </c>
      <c r="K76" s="32" t="s">
        <v>39</v>
      </c>
      <c r="L76" s="32" t="s">
        <v>39</v>
      </c>
      <c r="M76" s="32" t="s">
        <v>39</v>
      </c>
      <c r="N76" s="32" t="s">
        <v>39</v>
      </c>
      <c r="O76" s="32" t="s">
        <v>39</v>
      </c>
      <c r="P76" s="32" t="s">
        <v>39</v>
      </c>
      <c r="Q76" s="32" t="s">
        <v>39</v>
      </c>
      <c r="R76" s="32" t="s">
        <v>39</v>
      </c>
      <c r="S76" s="32" t="s">
        <v>39</v>
      </c>
      <c r="T76" s="32" t="s">
        <v>39</v>
      </c>
      <c r="U76" s="32" t="s">
        <v>39</v>
      </c>
      <c r="V76" s="32" t="s">
        <v>39</v>
      </c>
      <c r="W76" s="32" t="s">
        <v>39</v>
      </c>
      <c r="X76" s="32" t="s">
        <v>39</v>
      </c>
      <c r="Y76" s="32" t="s">
        <v>39</v>
      </c>
      <c r="Z76" s="32" t="s">
        <v>39</v>
      </c>
      <c r="AA76" s="32" t="s">
        <v>39</v>
      </c>
      <c r="AB76" s="32" t="s">
        <v>39</v>
      </c>
      <c r="AC76" s="32" t="s">
        <v>39</v>
      </c>
      <c r="AD76" s="32" t="s">
        <v>39</v>
      </c>
      <c r="AE76" s="32" t="s">
        <v>39</v>
      </c>
      <c r="AF76" s="32" t="s">
        <v>39</v>
      </c>
      <c r="AG76" s="32" t="s">
        <v>39</v>
      </c>
      <c r="AH76" s="32" t="s">
        <v>39</v>
      </c>
      <c r="AI76" s="32" t="s">
        <v>39</v>
      </c>
      <c r="AJ76" s="32" t="s">
        <v>39</v>
      </c>
      <c r="AK76" s="32" t="s">
        <v>39</v>
      </c>
      <c r="AL76" s="32" t="s">
        <v>39</v>
      </c>
      <c r="AM76" s="32" t="s">
        <v>39</v>
      </c>
      <c r="AN76" s="32" t="s">
        <v>39</v>
      </c>
      <c r="AO76" s="32" t="s">
        <v>39</v>
      </c>
      <c r="AP76" s="32" t="s">
        <v>39</v>
      </c>
      <c r="AQ76" s="32" t="s">
        <v>39</v>
      </c>
      <c r="AR76" s="32">
        <v>24</v>
      </c>
      <c r="AS76" s="32">
        <v>52</v>
      </c>
      <c r="AT76" s="32">
        <v>45</v>
      </c>
      <c r="AU76" s="32">
        <v>59</v>
      </c>
      <c r="AV76" s="32">
        <v>56</v>
      </c>
      <c r="AW76" s="32">
        <v>43</v>
      </c>
      <c r="AX76" s="31">
        <v>64</v>
      </c>
      <c r="AY76" s="31">
        <v>46</v>
      </c>
      <c r="AZ76" s="31">
        <v>34</v>
      </c>
      <c r="BA76" s="31">
        <v>33</v>
      </c>
      <c r="BB76" s="31">
        <v>57</v>
      </c>
    </row>
    <row r="77" spans="1:54" x14ac:dyDescent="0.15">
      <c r="A77" s="19" t="s">
        <v>581</v>
      </c>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1:54" x14ac:dyDescent="0.15">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1:54" x14ac:dyDescent="0.15">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4" x14ac:dyDescent="0.15">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3:50" x14ac:dyDescent="0.15">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3:50" x14ac:dyDescent="0.15">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3:50" x14ac:dyDescent="0.15">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3:50" x14ac:dyDescent="0.15">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3:50" x14ac:dyDescent="0.15">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3:50" x14ac:dyDescent="0.15">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3:50" x14ac:dyDescent="0.15">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3:50" x14ac:dyDescent="0.15">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3:50" x14ac:dyDescent="0.15">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3:50" x14ac:dyDescent="0.15">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3:50" x14ac:dyDescent="0.15">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3:50" x14ac:dyDescent="0.15">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3:50" x14ac:dyDescent="0.15">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3:50" x14ac:dyDescent="0.1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3:50" x14ac:dyDescent="0.15">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3:50" x14ac:dyDescent="0.15">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3:50" x14ac:dyDescent="0.15">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3:50" x14ac:dyDescent="0.15">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3:50" x14ac:dyDescent="0.15">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3:50" x14ac:dyDescent="0.15">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3:50" x14ac:dyDescent="0.15">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3:50" x14ac:dyDescent="0.15">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3:50" x14ac:dyDescent="0.15">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3:50" x14ac:dyDescent="0.15">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3:50" x14ac:dyDescent="0.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3:50" x14ac:dyDescent="0.15">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3:50" x14ac:dyDescent="0.15">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3:50" x14ac:dyDescent="0.15">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3:50" x14ac:dyDescent="0.15">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3:50" x14ac:dyDescent="0.15">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3:50" x14ac:dyDescent="0.15">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3:50" x14ac:dyDescent="0.15">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3:50" x14ac:dyDescent="0.15">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3:50" x14ac:dyDescent="0.15">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3:50" x14ac:dyDescent="0.15">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3:50" x14ac:dyDescent="0.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3:50" x14ac:dyDescent="0.15">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3:50" x14ac:dyDescent="0.15">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3:50" x14ac:dyDescent="0.15">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3:50" x14ac:dyDescent="0.15">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3:50" x14ac:dyDescent="0.15">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3:50" x14ac:dyDescent="0.15">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3:50" x14ac:dyDescent="0.15">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3:50" x14ac:dyDescent="0.15">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3:50" x14ac:dyDescent="0.15">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3:50" x14ac:dyDescent="0.15">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3:50" x14ac:dyDescent="0.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3:50" x14ac:dyDescent="0.15">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3:50" x14ac:dyDescent="0.15">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3:50" x14ac:dyDescent="0.15">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3:50" x14ac:dyDescent="0.15">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3:50" x14ac:dyDescent="0.15">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3:50" x14ac:dyDescent="0.15">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3:50" x14ac:dyDescent="0.15">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3:50"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3:50" x14ac:dyDescent="0.15">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3:50" x14ac:dyDescent="0.15">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3:50"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3:50" x14ac:dyDescent="0.15">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3:50" x14ac:dyDescent="0.15">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3:50"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3:50" x14ac:dyDescent="0.15">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3:50" x14ac:dyDescent="0.15">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3:50" x14ac:dyDescent="0.15">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3:50" x14ac:dyDescent="0.15">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3:50" x14ac:dyDescent="0.15">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3:50" x14ac:dyDescent="0.15">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3:50" x14ac:dyDescent="0.15">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3:50" x14ac:dyDescent="0.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3:50" x14ac:dyDescent="0.15">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3:50" x14ac:dyDescent="0.15">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3:50" x14ac:dyDescent="0.15">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3:50" x14ac:dyDescent="0.15">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3:50" x14ac:dyDescent="0.15">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3:50" x14ac:dyDescent="0.15">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3:50" x14ac:dyDescent="0.15">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3:50" x14ac:dyDescent="0.15">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3:50" x14ac:dyDescent="0.15">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3:50" x14ac:dyDescent="0.15">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3:50" x14ac:dyDescent="0.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3:50" x14ac:dyDescent="0.15">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3:50" x14ac:dyDescent="0.15">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3:50" x14ac:dyDescent="0.15">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3:50" x14ac:dyDescent="0.15">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3:50" x14ac:dyDescent="0.15">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3:50" x14ac:dyDescent="0.15">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3:50" x14ac:dyDescent="0.15">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3:50" x14ac:dyDescent="0.15">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3:50" x14ac:dyDescent="0.15">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3:50" x14ac:dyDescent="0.15">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3:50" x14ac:dyDescent="0.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3:50" x14ac:dyDescent="0.15">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3:50" x14ac:dyDescent="0.15">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3:50" x14ac:dyDescent="0.15">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3:50" x14ac:dyDescent="0.15">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3:50" x14ac:dyDescent="0.15">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3:50" x14ac:dyDescent="0.15">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3:50" x14ac:dyDescent="0.15">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3:50" x14ac:dyDescent="0.15">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3:50" x14ac:dyDescent="0.1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3:50" x14ac:dyDescent="0.1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3:50" x14ac:dyDescent="0.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3:50" x14ac:dyDescent="0.15">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3:50" x14ac:dyDescent="0.15">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3:50" x14ac:dyDescent="0.15">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3:50" x14ac:dyDescent="0.15">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3:50" x14ac:dyDescent="0.15">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3:50" x14ac:dyDescent="0.15">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3:50" x14ac:dyDescent="0.15">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3:50" x14ac:dyDescent="0.15">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3:50" x14ac:dyDescent="0.15">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3:50" x14ac:dyDescent="0.15">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3:50" x14ac:dyDescent="0.15">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3:50" x14ac:dyDescent="0.15">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3:50" x14ac:dyDescent="0.15">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3:50" x14ac:dyDescent="0.15">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3:50" x14ac:dyDescent="0.15">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3:50" x14ac:dyDescent="0.15">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3:50" x14ac:dyDescent="0.15">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3:50" x14ac:dyDescent="0.15">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3:50" x14ac:dyDescent="0.15">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3:50" x14ac:dyDescent="0.15">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3:50" x14ac:dyDescent="0.15">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3:50" x14ac:dyDescent="0.15">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3:50" x14ac:dyDescent="0.15">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3:50" x14ac:dyDescent="0.15">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3:50" x14ac:dyDescent="0.15">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3:50" x14ac:dyDescent="0.15">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3:50" x14ac:dyDescent="0.15">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3:50" x14ac:dyDescent="0.15">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3:50" x14ac:dyDescent="0.15">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3:50" x14ac:dyDescent="0.15">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3:50" x14ac:dyDescent="0.15">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3:50" x14ac:dyDescent="0.15">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3:50" x14ac:dyDescent="0.15">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3:50" x14ac:dyDescent="0.15">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3:50" x14ac:dyDescent="0.15">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3:50" x14ac:dyDescent="0.15">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3:50" x14ac:dyDescent="0.15">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3:50" x14ac:dyDescent="0.15">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3:50" x14ac:dyDescent="0.15">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3:50" x14ac:dyDescent="0.15">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3:50" x14ac:dyDescent="0.15">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3:50" x14ac:dyDescent="0.15">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3:50" x14ac:dyDescent="0.15">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3:50" x14ac:dyDescent="0.15">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3:50" x14ac:dyDescent="0.15">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3:50" x14ac:dyDescent="0.15">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3:50" x14ac:dyDescent="0.15">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3:50" x14ac:dyDescent="0.15">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3:50" x14ac:dyDescent="0.15">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3:50" x14ac:dyDescent="0.15">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3:50" x14ac:dyDescent="0.15">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3:50" x14ac:dyDescent="0.15">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3:50" x14ac:dyDescent="0.15">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3:50" x14ac:dyDescent="0.15">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3:50" x14ac:dyDescent="0.15">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3:50" x14ac:dyDescent="0.15">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3:50" x14ac:dyDescent="0.15">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3:50" x14ac:dyDescent="0.15">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3:50" x14ac:dyDescent="0.15">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3:50" x14ac:dyDescent="0.15">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3:50" x14ac:dyDescent="0.15">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3:50" x14ac:dyDescent="0.15">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3:50" x14ac:dyDescent="0.15">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sheetData>
  <phoneticPr fontId="9"/>
  <hyperlinks>
    <hyperlink ref="D1" location="表紙!A1" display="表紙に戻る" xr:uid="{00000000-0004-0000-0800-000000000000}"/>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表紙</vt:lpstr>
      <vt:lpstr>人口基本表</vt:lpstr>
      <vt:lpstr>国勢調査人口（愛知県）の推移</vt:lpstr>
      <vt:lpstr>国勢調査人口（岐阜県）の推移</vt:lpstr>
      <vt:lpstr>国勢調査人口（三重県）の推移</vt:lpstr>
      <vt:lpstr>愛知（転入）</vt:lpstr>
      <vt:lpstr>愛知（転出）</vt:lpstr>
      <vt:lpstr>愛知（増減）</vt:lpstr>
      <vt:lpstr>岐阜（転入）</vt:lpstr>
      <vt:lpstr>岐阜（転出）</vt:lpstr>
      <vt:lpstr>岐阜（増減） </vt:lpstr>
      <vt:lpstr>三重（転入）</vt:lpstr>
      <vt:lpstr>三重（転出）</vt:lpstr>
      <vt:lpstr>三重（増減）</vt:lpstr>
      <vt:lpstr>'愛知（転入）'!Print_Titles</vt:lpstr>
      <vt:lpstr>'国勢調査人口（愛知県）の推移'!Print_Titles</vt:lpstr>
      <vt:lpstr>'国勢調査人口（岐阜県）の推移'!Print_Titles</vt:lpstr>
      <vt:lpstr>'国勢調査人口（三重県）の推移'!Print_Titles</vt:lpstr>
      <vt:lpstr>人口基本表!Print_Titles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tjimken</cp:lastModifiedBy>
  <cp:lastPrinted>2022-07-27T02:04:18Z</cp:lastPrinted>
  <dcterms:created xsi:type="dcterms:W3CDTF">2020-09-03T05:59:08Z</dcterms:created>
  <dcterms:modified xsi:type="dcterms:W3CDTF">2023-08-22T05:02:48Z</dcterms:modified>
</cp:coreProperties>
</file>